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00" activeTab="0"/>
  </bookViews>
  <sheets>
    <sheet name="POST-VIAJE" sheetId="1" r:id="rId1"/>
    <sheet name="Pais_dieta" sheetId="2" r:id="rId2"/>
  </sheets>
  <definedNames>
    <definedName name="_xlnm.Print_Area" localSheetId="0">'POST-VIAJE'!$A$1:$AJ$130</definedName>
  </definedNames>
  <calcPr fullCalcOnLoad="1"/>
</workbook>
</file>

<file path=xl/sharedStrings.xml><?xml version="1.0" encoding="utf-8"?>
<sst xmlns="http://schemas.openxmlformats.org/spreadsheetml/2006/main" count="220" uniqueCount="179">
  <si>
    <t xml:space="preserve"> </t>
  </si>
  <si>
    <t>Nombre y apellidos</t>
  </si>
  <si>
    <t>D.N.I.:</t>
  </si>
  <si>
    <t>Cuerpo o Escala a que pertenece</t>
  </si>
  <si>
    <t>Cargo:</t>
  </si>
  <si>
    <t>ANEXO POST-VIAJE</t>
  </si>
  <si>
    <t>DATOS DEL TITULAR</t>
  </si>
  <si>
    <t>ITINERARIOS Y PERMANENCIAS</t>
  </si>
  <si>
    <t>S A L I D A S</t>
  </si>
  <si>
    <t xml:space="preserve">L L E G A D A S </t>
  </si>
  <si>
    <t>Fecha</t>
  </si>
  <si>
    <t>Hora</t>
  </si>
  <si>
    <t>Población</t>
  </si>
  <si>
    <t>IMPORTE DE LAS INDEMNIZACIONES DEVENGADAS</t>
  </si>
  <si>
    <t>GASTOS DEL VIAJE</t>
  </si>
  <si>
    <t>1.</t>
  </si>
  <si>
    <t>De  Madrid  a</t>
  </si>
  <si>
    <t xml:space="preserve">De  </t>
  </si>
  <si>
    <t>a Madrid</t>
  </si>
  <si>
    <t>€</t>
  </si>
  <si>
    <t>2.</t>
  </si>
  <si>
    <t>En Vehículo particular:</t>
  </si>
  <si>
    <t>Marca</t>
  </si>
  <si>
    <t>Matrícula</t>
  </si>
  <si>
    <t>Titular</t>
  </si>
  <si>
    <t>(kms</t>
  </si>
  <si>
    <t>)</t>
  </si>
  <si>
    <t>Total gastos de locomoción</t>
  </si>
  <si>
    <t>Línea regular</t>
  </si>
  <si>
    <t>DIETAS</t>
  </si>
  <si>
    <t>MANUTENCIÓN:</t>
  </si>
  <si>
    <t>ALOJAMIENTO:</t>
  </si>
  <si>
    <t>Total viaje</t>
  </si>
  <si>
    <t xml:space="preserve">  Cantidad anticipada por la Sección de Caja</t>
  </si>
  <si>
    <t>Madrid</t>
  </si>
  <si>
    <t>EL TITULAR DE LA COMISIÓN</t>
  </si>
  <si>
    <t>VºBº</t>
  </si>
  <si>
    <t>A percibir por el interesado</t>
  </si>
  <si>
    <t>CONFORME REALIZACIÓN DE</t>
  </si>
  <si>
    <t>LA COMISIÓN ENCOMENDADA</t>
  </si>
  <si>
    <t>El que suscribe declara, bajo su responsabilidad, la exactitud y veracidad de los datos que se señalan.</t>
  </si>
  <si>
    <t>DOCUMENTACIÓN QUE SE ADJUNTA</t>
  </si>
  <si>
    <t>Manutención</t>
  </si>
  <si>
    <t>*</t>
  </si>
  <si>
    <t xml:space="preserve"> =</t>
  </si>
  <si>
    <t>País</t>
  </si>
  <si>
    <t>Días</t>
  </si>
  <si>
    <t>España</t>
  </si>
  <si>
    <t>Alemania</t>
  </si>
  <si>
    <t>Andorra</t>
  </si>
  <si>
    <t>Angola</t>
  </si>
  <si>
    <t>Arabia Saudita</t>
  </si>
  <si>
    <t>Argelia</t>
  </si>
  <si>
    <t>Argentina</t>
  </si>
  <si>
    <t>Australia</t>
  </si>
  <si>
    <t>Austria</t>
  </si>
  <si>
    <t>Belgica</t>
  </si>
  <si>
    <t>Bolivia</t>
  </si>
  <si>
    <t>Bosnia</t>
  </si>
  <si>
    <t>Brasil</t>
  </si>
  <si>
    <t>Bulgaria</t>
  </si>
  <si>
    <t>Camerun</t>
  </si>
  <si>
    <t>Canada</t>
  </si>
  <si>
    <t>Chile</t>
  </si>
  <si>
    <t>China</t>
  </si>
  <si>
    <t>Colombia</t>
  </si>
  <si>
    <t>Corea</t>
  </si>
  <si>
    <t>Costa de Marfil</t>
  </si>
  <si>
    <t>Costa Rica</t>
  </si>
  <si>
    <t>Croacia</t>
  </si>
  <si>
    <t>Cuba</t>
  </si>
  <si>
    <t>Dinamarca</t>
  </si>
  <si>
    <t>Ecuador</t>
  </si>
  <si>
    <t>Egipto</t>
  </si>
  <si>
    <t>El Salvador</t>
  </si>
  <si>
    <t>Emirato Arabes</t>
  </si>
  <si>
    <t>Eslovaquia</t>
  </si>
  <si>
    <t>EE.UU.</t>
  </si>
  <si>
    <t>Etiopia</t>
  </si>
  <si>
    <t>Filipinas</t>
  </si>
  <si>
    <t>Finlandia</t>
  </si>
  <si>
    <t>Francia</t>
  </si>
  <si>
    <t>Gabon</t>
  </si>
  <si>
    <t>Ghana</t>
  </si>
  <si>
    <t>Grecia</t>
  </si>
  <si>
    <t>Guatemala</t>
  </si>
  <si>
    <t>Guinea Ecuatorial</t>
  </si>
  <si>
    <t>Haiti</t>
  </si>
  <si>
    <t>Honduras</t>
  </si>
  <si>
    <t>Hong Kong</t>
  </si>
  <si>
    <t>Hungria</t>
  </si>
  <si>
    <t>India</t>
  </si>
  <si>
    <t>Indonesia</t>
  </si>
  <si>
    <t>Irak</t>
  </si>
  <si>
    <t>Iran</t>
  </si>
  <si>
    <t>Irlanda</t>
  </si>
  <si>
    <t>Israel</t>
  </si>
  <si>
    <t>Italia</t>
  </si>
  <si>
    <t>Jamaica</t>
  </si>
  <si>
    <t>Japon</t>
  </si>
  <si>
    <t>Jordania</t>
  </si>
  <si>
    <t>Kenia</t>
  </si>
  <si>
    <t>Kuwait</t>
  </si>
  <si>
    <t>Libano</t>
  </si>
  <si>
    <t>Libia</t>
  </si>
  <si>
    <t>Luxemburgo</t>
  </si>
  <si>
    <t>Malasia</t>
  </si>
  <si>
    <t>Malta</t>
  </si>
  <si>
    <t>Marruecos</t>
  </si>
  <si>
    <t>Mauritania</t>
  </si>
  <si>
    <t>Mejico</t>
  </si>
  <si>
    <t>Mozambique</t>
  </si>
  <si>
    <t>Nicaragua</t>
  </si>
  <si>
    <t>Nigeria</t>
  </si>
  <si>
    <t>Noruega</t>
  </si>
  <si>
    <t>Nueva Zelanda</t>
  </si>
  <si>
    <t>Holanda</t>
  </si>
  <si>
    <t>Pakistan</t>
  </si>
  <si>
    <t>Panama</t>
  </si>
  <si>
    <t>Paraguay</t>
  </si>
  <si>
    <t>Peru</t>
  </si>
  <si>
    <t>Polonia</t>
  </si>
  <si>
    <t>Portugal</t>
  </si>
  <si>
    <t>Reino Unido</t>
  </si>
  <si>
    <t>Republica Checa</t>
  </si>
  <si>
    <t>Rumania</t>
  </si>
  <si>
    <t>Rusia</t>
  </si>
  <si>
    <t>Senegal</t>
  </si>
  <si>
    <t>Singapur</t>
  </si>
  <si>
    <t>Siria</t>
  </si>
  <si>
    <t>Sudafrica</t>
  </si>
  <si>
    <t>Suecia</t>
  </si>
  <si>
    <t>Suiza</t>
  </si>
  <si>
    <t>Tailandia</t>
  </si>
  <si>
    <t>Taiwan</t>
  </si>
  <si>
    <t>Tanzania</t>
  </si>
  <si>
    <t>Tunez</t>
  </si>
  <si>
    <t>Turquia</t>
  </si>
  <si>
    <t>Uruguay</t>
  </si>
  <si>
    <t>Venezuela</t>
  </si>
  <si>
    <t>Yemen</t>
  </si>
  <si>
    <t>Serbia</t>
  </si>
  <si>
    <t>Zaire Congo</t>
  </si>
  <si>
    <t>Zimbawe</t>
  </si>
  <si>
    <t>Resto Mundo</t>
  </si>
  <si>
    <t>Republica Dominicana</t>
  </si>
  <si>
    <t>Fdo.</t>
  </si>
  <si>
    <t>Aporto justificante de repostaje/s efectuado/s durante el trayecto, al ser superior a 400 Km.</t>
  </si>
  <si>
    <t>Grupo según Presupuesto U.P.M.</t>
  </si>
  <si>
    <t>Datos Bancarios:</t>
  </si>
  <si>
    <t xml:space="preserve">A pagar a  </t>
  </si>
  <si>
    <t xml:space="preserve">A pagar a </t>
  </si>
  <si>
    <t>Número de Registro de Personal</t>
  </si>
  <si>
    <t xml:space="preserve">  Importe pendiente de reembolsar al interesado</t>
  </si>
  <si>
    <t>EL VICERRECTOR DE ASUNTOS ECONÓMICOS,</t>
  </si>
  <si>
    <t>Fdo.: Antonio Hidalgo Nuchera</t>
  </si>
  <si>
    <t>* Fdo.</t>
  </si>
  <si>
    <t xml:space="preserve">INFORMACIÓN ADICIONAL SOBRE PROTECCIÓN DE DATOS </t>
  </si>
  <si>
    <r>
      <t xml:space="preserve">- </t>
    </r>
    <r>
      <rPr>
        <b/>
        <sz val="11"/>
        <color indexed="8"/>
        <rFont val="Times New Roman"/>
        <family val="1"/>
      </rPr>
      <t xml:space="preserve">¿Quién es el responsable del tratamiento de sus datos? </t>
    </r>
  </si>
  <si>
    <r>
      <t xml:space="preserve">O </t>
    </r>
    <r>
      <rPr>
        <sz val="11"/>
        <color indexed="8"/>
        <rFont val="Times New Roman"/>
        <family val="1"/>
      </rPr>
      <t xml:space="preserve">Identidad: </t>
    </r>
    <r>
      <rPr>
        <b/>
        <sz val="11"/>
        <color indexed="12"/>
        <rFont val="Times New Roman"/>
        <family val="1"/>
      </rPr>
      <t>Universidad Politécnica de Madrid</t>
    </r>
  </si>
  <si>
    <r>
      <t xml:space="preserve">O </t>
    </r>
    <r>
      <rPr>
        <sz val="11"/>
        <color indexed="8"/>
        <rFont val="Times New Roman"/>
        <family val="1"/>
      </rPr>
      <t xml:space="preserve">Dirección Postal: </t>
    </r>
    <r>
      <rPr>
        <b/>
        <sz val="11"/>
        <color indexed="12"/>
        <rFont val="Times New Roman"/>
        <family val="1"/>
      </rPr>
      <t>Calle Ramiro de Maeztu nº7. 28040 Madrid</t>
    </r>
  </si>
  <si>
    <r>
      <t>O</t>
    </r>
    <r>
      <rPr>
        <sz val="11"/>
        <color indexed="12"/>
        <rFont val="Courier New"/>
        <family val="3"/>
      </rPr>
      <t xml:space="preserve"> </t>
    </r>
    <r>
      <rPr>
        <sz val="11"/>
        <color indexed="8"/>
        <rFont val="Times New Roman"/>
        <family val="1"/>
      </rPr>
      <t xml:space="preserve">Contacto Delegado Protección de Datos: </t>
    </r>
    <r>
      <rPr>
        <b/>
        <sz val="11"/>
        <color indexed="12"/>
        <rFont val="Times New Roman"/>
        <family val="1"/>
      </rPr>
      <t>proteccion.datos@.upm.es</t>
    </r>
  </si>
  <si>
    <r>
      <t xml:space="preserve">- </t>
    </r>
    <r>
      <rPr>
        <b/>
        <sz val="11"/>
        <color indexed="8"/>
        <rFont val="Times New Roman"/>
        <family val="1"/>
      </rPr>
      <t xml:space="preserve">¿Con qué finalidad se tratan sus datos personales? </t>
    </r>
  </si>
  <si>
    <r>
      <t xml:space="preserve">- </t>
    </r>
    <r>
      <rPr>
        <b/>
        <sz val="11"/>
        <color indexed="8"/>
        <rFont val="Times New Roman"/>
        <family val="1"/>
      </rPr>
      <t xml:space="preserve">¿Por cuánto tiempo conservaremos sus datos? </t>
    </r>
  </si>
  <si>
    <r>
      <t>O</t>
    </r>
    <r>
      <rPr>
        <sz val="11"/>
        <color indexed="12"/>
        <rFont val="Times New Roman"/>
        <family val="1"/>
      </rPr>
      <t xml:space="preserve">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Los datos económicos de esta actividad de tratamiento se conservarán al amparo de lo dispuesto en la Ley 58/2003, de 17 de diciembre, General Tributaria. </t>
    </r>
  </si>
  <si>
    <r>
      <t xml:space="preserve">- </t>
    </r>
    <r>
      <rPr>
        <b/>
        <sz val="11"/>
        <color indexed="8"/>
        <rFont val="Times New Roman"/>
        <family val="1"/>
      </rPr>
      <t xml:space="preserve">¿Cuál es la legitimación para el tratamiento de sus datos? </t>
    </r>
  </si>
  <si>
    <r>
      <t xml:space="preserve">- </t>
    </r>
    <r>
      <rPr>
        <b/>
        <sz val="11"/>
        <color indexed="8"/>
        <rFont val="Times New Roman"/>
        <family val="1"/>
      </rPr>
      <t xml:space="preserve">¿Tiene Ud. la obligación de facilitar estos datos personales y cuáles son las consecuencias de no hacerlo? </t>
    </r>
  </si>
  <si>
    <r>
      <t xml:space="preserve">O </t>
    </r>
    <r>
      <rPr>
        <sz val="11"/>
        <color indexed="12"/>
        <rFont val="Times New Roman"/>
        <family val="1"/>
      </rPr>
      <t>Los datos que se le solicitan son estrictamente necesarios para la ejecución de la asistencia al tribunal de tesis, motivo por el que en el supuesto de que no nos los facilite no podría formalizarse.</t>
    </r>
  </si>
  <si>
    <r>
      <t xml:space="preserve">- </t>
    </r>
    <r>
      <rPr>
        <b/>
        <sz val="11"/>
        <color indexed="8"/>
        <rFont val="Times New Roman"/>
        <family val="1"/>
      </rPr>
      <t xml:space="preserve">¿A qué destinatarios se comunicarán sus datos? </t>
    </r>
  </si>
  <si>
    <r>
      <t xml:space="preserve">O </t>
    </r>
    <r>
      <rPr>
        <sz val="11"/>
        <color indexed="12"/>
        <rFont val="Times New Roman"/>
        <family val="1"/>
      </rPr>
      <t>No se contempla la cesión de sus datos a terceros, salvo las que pudieran producirse en cumplimiento de una obligación legal.</t>
    </r>
  </si>
  <si>
    <r>
      <t xml:space="preserve">- </t>
    </r>
    <r>
      <rPr>
        <b/>
        <sz val="11"/>
        <color indexed="8"/>
        <rFont val="Times New Roman"/>
        <family val="1"/>
      </rPr>
      <t xml:space="preserve">¿Cuáles son sus derechos en relación con los datos facilitados? </t>
    </r>
  </si>
  <si>
    <r>
      <t xml:space="preserve">O </t>
    </r>
    <r>
      <rPr>
        <sz val="11"/>
        <color indexed="12"/>
        <rFont val="Times New Roman"/>
        <family val="1"/>
      </rPr>
      <t>“En relación a los datos facilitados tiene derecho, en todo caso, a solicitar el acceso a los mismos, así como a solicitar la rectificación de aquellos datos que sean inexactos.</t>
    </r>
  </si>
  <si>
    <r>
      <t xml:space="preserve">O </t>
    </r>
    <r>
      <rPr>
        <sz val="11"/>
        <color indexed="12"/>
        <rFont val="Times New Roman"/>
        <family val="1"/>
      </rPr>
      <t>Tiene derecho, en determinadas circunstancias y por motivos relacionados con su situación particular, a solicitar la cancelación y supresión de sus datos y a oponerse o a limitar el tratamiento de los mismos.</t>
    </r>
  </si>
  <si>
    <r>
      <t xml:space="preserve">O </t>
    </r>
    <r>
      <rPr>
        <sz val="11"/>
        <color indexed="12"/>
        <rFont val="Times New Roman"/>
        <family val="1"/>
      </rPr>
      <t>Puede obtener más información sobre el ejercicio de estos derechos contactando con el Delegado de Protección de Datos de la UPM.</t>
    </r>
  </si>
  <si>
    <r>
      <t xml:space="preserve">O </t>
    </r>
    <r>
      <rPr>
        <sz val="11"/>
        <color indexed="12"/>
        <rFont val="Times New Roman"/>
        <family val="1"/>
      </rPr>
      <t>Asimismo, y en el supuesto de que no obtenga satisfacción en el ejercicio de sus derechos, podrá presentar una reclamación ante la Agencia Española de Protección de Datos: https://www.aepd.es/index.html”</t>
    </r>
  </si>
  <si>
    <r>
      <t>O</t>
    </r>
    <r>
      <rPr>
        <sz val="11"/>
        <color indexed="8"/>
        <rFont val="Courier New"/>
        <family val="3"/>
      </rPr>
      <t xml:space="preserve"> </t>
    </r>
    <r>
      <rPr>
        <sz val="11"/>
        <color indexed="12"/>
        <rFont val="Times New Roman"/>
        <family val="1"/>
      </rPr>
      <t>Sus datos personales son recogidos con la finalidad de poder tramitar y gestionar adecuadamente todos los aspectos relacionados con la comisión de servicio aprobada</t>
    </r>
    <r>
      <rPr>
        <sz val="11"/>
        <color indexed="8"/>
        <rFont val="Times New Roman"/>
        <family val="1"/>
      </rPr>
      <t>.</t>
    </r>
  </si>
  <si>
    <r>
      <t xml:space="preserve">O </t>
    </r>
    <r>
      <rPr>
        <sz val="11"/>
        <color indexed="12"/>
        <rFont val="Times New Roman"/>
        <family val="1"/>
      </rPr>
      <t xml:space="preserve">La base legal para el tratamiento de sus datos es la ejecución de la comisión de servicio concedida por resolución del Rectorado. (Artículo 6.1.b) del </t>
    </r>
    <r>
      <rPr>
        <b/>
        <sz val="11"/>
        <color indexed="12"/>
        <rFont val="Times New Roman"/>
        <family val="1"/>
      </rPr>
      <t>Reglamento (UE)2016/679</t>
    </r>
    <r>
      <rPr>
        <sz val="11"/>
        <color indexed="12"/>
        <rFont val="Times New Roman"/>
        <family val="1"/>
      </rPr>
      <t>)</t>
    </r>
  </si>
  <si>
    <t xml:space="preserve"> Declaración de itinerario, permanencias y cuenta justificativa de las indemnizaciones derivadas de la comision de servicio concedida al que se suscribe por resolución del rectorado de fecha</t>
  </si>
  <si>
    <t>*Mediante la presente firma, reconozco haber sido informado/a de que la Universidad Politécnica de Madrid es responsable del tratamiento de mis datos; que los mismos han sido recogidos con la finalidad de proceder adecuadamente a la tramitación, desarrollo y ejecución del pago de la comisión de servicio correspondiente; que el tratamiento es legítimo al ser necesario para la ejecución del mencionado pago (art. 6.1.b) del Reglamento (UE) 2016/679); que no está prevista ninguna cesión de los datos a terceros, salvo obligación legal; que puedo acceder, rectificar y cancelar los datos, así como ejercer otros derechos, en los términos que se indican en la información adicional y detallada sobre Protección de Datos, expuesta en el reverso.</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</si>
</sst>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mm"/>
    <numFmt numFmtId="167" formatCode="d\ &quot;de&quot;\ mmmm\ &quot;de&quot;\ yyyy"/>
    <numFmt numFmtId="168" formatCode="00.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59">
    <font>
      <sz val="10"/>
      <name val="Arial"/>
      <family val="0"/>
    </font>
    <font>
      <sz val="11"/>
      <color indexed="8"/>
      <name val="Calibri"/>
      <family val="2"/>
    </font>
    <font>
      <sz val="8"/>
      <name val="Arial"/>
      <family val="2"/>
    </font>
    <font>
      <b/>
      <sz val="10"/>
      <name val="Calibri"/>
      <family val="2"/>
    </font>
    <font>
      <sz val="11"/>
      <color indexed="8"/>
      <name val="Times New Roman"/>
      <family val="1"/>
    </font>
    <font>
      <b/>
      <sz val="11"/>
      <color indexed="8"/>
      <name val="Times New Roman"/>
      <family val="1"/>
    </font>
    <font>
      <sz val="11"/>
      <color indexed="8"/>
      <name val="Courier New"/>
      <family val="3"/>
    </font>
    <font>
      <b/>
      <sz val="11"/>
      <color indexed="12"/>
      <name val="Times New Roman"/>
      <family val="1"/>
    </font>
    <font>
      <sz val="11"/>
      <color indexed="12"/>
      <name val="Times New Roman"/>
      <family val="1"/>
    </font>
    <font>
      <sz val="11"/>
      <color indexed="12"/>
      <name val="Courier New"/>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8.5"/>
      <name val="Calibri"/>
      <family val="2"/>
    </font>
    <font>
      <sz val="11"/>
      <name val="Calibri"/>
      <family val="2"/>
    </font>
    <font>
      <b/>
      <u val="single"/>
      <sz val="10"/>
      <name val="Calibri"/>
      <family val="2"/>
    </font>
    <font>
      <b/>
      <sz val="11"/>
      <name val="Calibri"/>
      <family val="2"/>
    </font>
    <font>
      <sz val="9"/>
      <name val="Calibri"/>
      <family val="2"/>
    </font>
    <font>
      <b/>
      <sz val="11.5"/>
      <color indexed="8"/>
      <name val="Times New Roman"/>
      <family val="1"/>
    </font>
    <font>
      <b/>
      <u val="single"/>
      <sz val="12"/>
      <name val="Calibri"/>
      <family val="2"/>
    </font>
    <font>
      <sz val="10"/>
      <color indexed="8"/>
      <name val="Calibri"/>
      <family val="2"/>
    </font>
    <font>
      <sz val="10"/>
      <color indexed="10"/>
      <name val="Calibri"/>
      <family val="2"/>
    </font>
    <font>
      <b/>
      <sz val="14"/>
      <name val="Calibri"/>
      <family val="2"/>
    </font>
    <font>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5"/>
      <color rgb="FF000000"/>
      <name val="Times New Roman"/>
      <family val="1"/>
    </font>
    <font>
      <sz val="11"/>
      <color rgb="FF000000"/>
      <name val="Times New Roman"/>
      <family val="1"/>
    </font>
    <font>
      <sz val="11"/>
      <color rgb="FF000000"/>
      <name val="Courier New"/>
      <family val="3"/>
    </font>
    <font>
      <sz val="11"/>
      <color rgb="FF0000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right/>
      <top/>
      <bottom style="dotted"/>
    </border>
    <border>
      <left style="thin"/>
      <right style="thin"/>
      <top style="thin"/>
      <bottom style="thin"/>
    </border>
    <border>
      <left/>
      <right/>
      <top/>
      <bottom style="dashDotDot"/>
    </border>
    <border>
      <left/>
      <right/>
      <top style="hair"/>
      <bottom style="hair"/>
    </border>
    <border>
      <left/>
      <right/>
      <top/>
      <bottom style="hair"/>
    </border>
    <border>
      <left style="thin"/>
      <right/>
      <top style="thin"/>
      <bottom style="thin"/>
    </border>
    <border>
      <left/>
      <right/>
      <top style="thin"/>
      <bottom style="thin"/>
    </border>
    <border>
      <left/>
      <right style="thin"/>
      <top style="thin"/>
      <bottom style="thin"/>
    </border>
    <border>
      <left style="hair"/>
      <right/>
      <top style="hair"/>
      <bottom style="hair"/>
    </border>
    <border>
      <left/>
      <right style="thin"/>
      <top style="hair"/>
      <bottom style="hair"/>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right style="hair"/>
      <top style="hair"/>
      <bottom style="hair"/>
    </border>
    <border>
      <left style="thin"/>
      <right/>
      <top style="hair"/>
      <bottom style="hair"/>
    </border>
    <border>
      <left/>
      <right/>
      <top style="thin"/>
      <bottom/>
    </border>
    <border>
      <left/>
      <right/>
      <top style="hair"/>
      <bottom/>
    </border>
    <border>
      <left/>
      <right style="thin"/>
      <top/>
      <bottom style="hair"/>
    </border>
    <border>
      <left/>
      <right/>
      <top style="dotted"/>
      <bottom style="dotted"/>
    </border>
    <border>
      <left style="thin"/>
      <right/>
      <top style="dotted"/>
      <bottom style="hair"/>
    </border>
    <border>
      <left/>
      <right style="thin"/>
      <top style="dotted"/>
      <bottom style="hair"/>
    </border>
    <border>
      <left style="thin"/>
      <right/>
      <top style="dotted"/>
      <bottom style="dotted"/>
    </border>
    <border>
      <left/>
      <right style="thin"/>
      <top style="dotted"/>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44" fontId="0" fillId="0" borderId="0" applyFont="0" applyFill="0" applyBorder="0" applyAlignment="0" applyProtection="0"/>
    <xf numFmtId="0" fontId="4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54">
    <xf numFmtId="0" fontId="0" fillId="0" borderId="0" xfId="0" applyAlignment="1">
      <alignment/>
    </xf>
    <xf numFmtId="168" fontId="0" fillId="0" borderId="0" xfId="0" applyNumberForma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Alignment="1">
      <alignment vertical="center"/>
    </xf>
    <xf numFmtId="0" fontId="28" fillId="0" borderId="10" xfId="0" applyFont="1" applyBorder="1" applyAlignment="1">
      <alignment/>
    </xf>
    <xf numFmtId="0" fontId="28" fillId="0" borderId="11" xfId="0" applyFont="1" applyBorder="1" applyAlignment="1">
      <alignment/>
    </xf>
    <xf numFmtId="0" fontId="28" fillId="0" borderId="12" xfId="0" applyFont="1" applyBorder="1" applyAlignment="1">
      <alignment/>
    </xf>
    <xf numFmtId="0" fontId="28" fillId="0" borderId="13" xfId="0" applyFont="1" applyBorder="1" applyAlignment="1">
      <alignment/>
    </xf>
    <xf numFmtId="0" fontId="29" fillId="0" borderId="0" xfId="0" applyFont="1" applyBorder="1" applyAlignment="1">
      <alignment/>
    </xf>
    <xf numFmtId="0" fontId="3" fillId="0" borderId="0" xfId="0" applyFont="1" applyBorder="1" applyAlignment="1">
      <alignment/>
    </xf>
    <xf numFmtId="0" fontId="28" fillId="0" borderId="14" xfId="0" applyFont="1" applyBorder="1" applyAlignment="1">
      <alignment/>
    </xf>
    <xf numFmtId="0" fontId="26" fillId="0" borderId="13" xfId="0" applyFont="1" applyBorder="1" applyAlignment="1">
      <alignment/>
    </xf>
    <xf numFmtId="0" fontId="26" fillId="0" borderId="0" xfId="0" applyFont="1" applyBorder="1" applyAlignment="1">
      <alignment/>
    </xf>
    <xf numFmtId="0" fontId="26" fillId="0" borderId="14" xfId="0" applyFont="1" applyBorder="1" applyAlignment="1">
      <alignment/>
    </xf>
    <xf numFmtId="0" fontId="26" fillId="0" borderId="0" xfId="0" applyFont="1" applyBorder="1" applyAlignment="1">
      <alignment horizontal="left"/>
    </xf>
    <xf numFmtId="0" fontId="26" fillId="0" borderId="0" xfId="0" applyFont="1" applyBorder="1" applyAlignment="1">
      <alignment horizontal="center"/>
    </xf>
    <xf numFmtId="4" fontId="26" fillId="0" borderId="0" xfId="0" applyNumberFormat="1" applyFont="1" applyBorder="1" applyAlignment="1">
      <alignment/>
    </xf>
    <xf numFmtId="0" fontId="26" fillId="0" borderId="15" xfId="0" applyFont="1" applyBorder="1" applyAlignment="1">
      <alignment/>
    </xf>
    <xf numFmtId="0" fontId="26" fillId="0" borderId="16" xfId="0" applyFont="1" applyBorder="1" applyAlignment="1">
      <alignment/>
    </xf>
    <xf numFmtId="0" fontId="26" fillId="0" borderId="17" xfId="0" applyFont="1" applyBorder="1" applyAlignment="1">
      <alignment/>
    </xf>
    <xf numFmtId="0" fontId="26" fillId="0" borderId="18" xfId="0" applyFont="1" applyBorder="1" applyAlignment="1">
      <alignment/>
    </xf>
    <xf numFmtId="0" fontId="30" fillId="0" borderId="0" xfId="0" applyFont="1" applyAlignment="1">
      <alignment/>
    </xf>
    <xf numFmtId="0" fontId="26" fillId="0" borderId="19" xfId="0" applyFont="1" applyBorder="1" applyAlignment="1">
      <alignment horizontal="center"/>
    </xf>
    <xf numFmtId="0" fontId="26" fillId="0" borderId="19" xfId="0" applyFont="1" applyBorder="1" applyAlignment="1">
      <alignment horizontal="left"/>
    </xf>
    <xf numFmtId="4" fontId="26" fillId="0" borderId="0" xfId="0" applyNumberFormat="1" applyFont="1" applyBorder="1" applyAlignment="1">
      <alignment horizontal="center"/>
    </xf>
    <xf numFmtId="0" fontId="26" fillId="0" borderId="0" xfId="0" applyFont="1" applyFill="1" applyBorder="1" applyAlignment="1">
      <alignment/>
    </xf>
    <xf numFmtId="0" fontId="31" fillId="0" borderId="0" xfId="0" applyFont="1" applyAlignment="1">
      <alignment horizontal="center"/>
    </xf>
    <xf numFmtId="0" fontId="26" fillId="0" borderId="0" xfId="0" applyFont="1" applyFill="1" applyAlignment="1">
      <alignment/>
    </xf>
    <xf numFmtId="0" fontId="26" fillId="0" borderId="13" xfId="0" applyFont="1" applyFill="1" applyBorder="1" applyAlignment="1">
      <alignment/>
    </xf>
    <xf numFmtId="0" fontId="26" fillId="0" borderId="0" xfId="0" applyFont="1" applyFill="1" applyBorder="1" applyAlignment="1">
      <alignment horizontal="left"/>
    </xf>
    <xf numFmtId="4"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14" xfId="0" applyFont="1" applyFill="1" applyBorder="1" applyAlignment="1">
      <alignment/>
    </xf>
    <xf numFmtId="0" fontId="26" fillId="0" borderId="0" xfId="0" applyFont="1" applyFill="1" applyBorder="1" applyAlignment="1" applyProtection="1">
      <alignment horizontal="right"/>
      <protection locked="0"/>
    </xf>
    <xf numFmtId="0" fontId="26" fillId="0" borderId="13" xfId="0" applyFont="1" applyBorder="1" applyAlignment="1" applyProtection="1">
      <alignment/>
      <protection/>
    </xf>
    <xf numFmtId="0" fontId="26" fillId="0" borderId="0" xfId="0" applyFont="1" applyBorder="1" applyAlignment="1" applyProtection="1">
      <alignment/>
      <protection/>
    </xf>
    <xf numFmtId="0" fontId="26" fillId="2" borderId="20" xfId="0" applyFont="1" applyFill="1" applyBorder="1" applyAlignment="1" applyProtection="1">
      <alignment/>
      <protection locked="0"/>
    </xf>
    <xf numFmtId="4" fontId="26" fillId="0" borderId="17" xfId="0" applyNumberFormat="1" applyFont="1" applyBorder="1" applyAlignment="1" applyProtection="1">
      <alignment horizontal="center"/>
      <protection/>
    </xf>
    <xf numFmtId="0" fontId="26" fillId="0" borderId="14" xfId="0" applyFont="1" applyBorder="1" applyAlignment="1" applyProtection="1">
      <alignment/>
      <protection/>
    </xf>
    <xf numFmtId="0" fontId="26" fillId="0" borderId="0" xfId="0" applyFont="1" applyAlignment="1" applyProtection="1">
      <alignment/>
      <protection/>
    </xf>
    <xf numFmtId="0" fontId="26" fillId="0" borderId="21" xfId="0" applyFont="1" applyBorder="1" applyAlignment="1" applyProtection="1">
      <alignment/>
      <protection/>
    </xf>
    <xf numFmtId="0" fontId="26" fillId="0" borderId="0" xfId="0" applyFont="1" applyBorder="1" applyAlignment="1" applyProtection="1">
      <alignment horizontal="center"/>
      <protection/>
    </xf>
    <xf numFmtId="0" fontId="26" fillId="0" borderId="0" xfId="0" applyFont="1" applyBorder="1" applyAlignment="1">
      <alignment/>
    </xf>
    <xf numFmtId="0" fontId="26" fillId="0" borderId="0" xfId="0" applyFont="1" applyFill="1" applyBorder="1" applyAlignment="1">
      <alignment/>
    </xf>
    <xf numFmtId="0" fontId="26" fillId="0" borderId="14" xfId="0" applyFont="1" applyBorder="1" applyAlignment="1" applyProtection="1">
      <alignment/>
      <protection hidden="1"/>
    </xf>
    <xf numFmtId="0" fontId="26" fillId="0" borderId="0" xfId="0" applyFont="1" applyBorder="1" applyAlignment="1">
      <alignment horizontal="center"/>
    </xf>
    <xf numFmtId="0" fontId="26" fillId="0" borderId="0" xfId="0" applyNumberFormat="1" applyFont="1" applyFill="1" applyBorder="1" applyAlignment="1" applyProtection="1">
      <alignment/>
      <protection/>
    </xf>
    <xf numFmtId="0" fontId="31" fillId="0" borderId="0" xfId="0" applyFont="1" applyAlignment="1">
      <alignment horizont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28" fillId="0" borderId="0" xfId="0" applyFont="1" applyAlignment="1">
      <alignment vertical="center"/>
    </xf>
    <xf numFmtId="0" fontId="33" fillId="0" borderId="0" xfId="0" applyFont="1" applyAlignment="1">
      <alignment horizontal="center"/>
    </xf>
    <xf numFmtId="0" fontId="26" fillId="2" borderId="0" xfId="0" applyFont="1" applyFill="1" applyBorder="1" applyAlignment="1" applyProtection="1">
      <alignment/>
      <protection locked="0"/>
    </xf>
    <xf numFmtId="0" fontId="26" fillId="0" borderId="0" xfId="0" applyFont="1" applyBorder="1" applyAlignment="1">
      <alignment horizontal="left" vertical="center"/>
    </xf>
    <xf numFmtId="0" fontId="58" fillId="0" borderId="0" xfId="0" applyFont="1" applyAlignment="1">
      <alignment horizontal="left" vertical="center" wrapText="1"/>
    </xf>
    <xf numFmtId="0" fontId="56" fillId="0" borderId="0" xfId="0" applyFont="1" applyAlignment="1">
      <alignment horizontal="left" vertical="center" wrapText="1"/>
    </xf>
    <xf numFmtId="0" fontId="33" fillId="0" borderId="0" xfId="0" applyFont="1" applyAlignment="1">
      <alignment horizontal="center"/>
    </xf>
    <xf numFmtId="0" fontId="26" fillId="0" borderId="0" xfId="0" applyFont="1" applyAlignment="1">
      <alignment horizontal="center"/>
    </xf>
    <xf numFmtId="0" fontId="28" fillId="2" borderId="22" xfId="0" applyFont="1" applyFill="1" applyBorder="1" applyAlignment="1" applyProtection="1">
      <alignment horizontal="center"/>
      <protection locked="0"/>
    </xf>
    <xf numFmtId="49" fontId="26" fillId="2" borderId="23" xfId="0" applyNumberFormat="1" applyFont="1" applyFill="1" applyBorder="1" applyAlignment="1" applyProtection="1">
      <alignment horizontal="center"/>
      <protection locked="0"/>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30" fillId="0" borderId="24" xfId="0" applyFont="1" applyBorder="1" applyAlignment="1">
      <alignment horizontal="center"/>
    </xf>
    <xf numFmtId="0" fontId="30" fillId="0" borderId="25" xfId="0" applyFont="1" applyBorder="1" applyAlignment="1">
      <alignment horizontal="center"/>
    </xf>
    <xf numFmtId="0" fontId="30" fillId="0" borderId="26" xfId="0" applyFont="1" applyBorder="1" applyAlignment="1">
      <alignment horizontal="center"/>
    </xf>
    <xf numFmtId="0" fontId="28" fillId="0" borderId="24" xfId="0" applyFont="1" applyBorder="1" applyAlignment="1">
      <alignment horizontal="center"/>
    </xf>
    <xf numFmtId="0" fontId="28" fillId="0" borderId="25" xfId="0" applyFont="1" applyBorder="1" applyAlignment="1">
      <alignment horizontal="center"/>
    </xf>
    <xf numFmtId="0" fontId="28" fillId="0" borderId="26" xfId="0" applyFont="1" applyBorder="1" applyAlignment="1">
      <alignment horizontal="center"/>
    </xf>
    <xf numFmtId="168" fontId="30" fillId="2" borderId="27" xfId="0" applyNumberFormat="1" applyFont="1" applyFill="1" applyBorder="1" applyAlignment="1" applyProtection="1">
      <alignment horizontal="center"/>
      <protection locked="0"/>
    </xf>
    <xf numFmtId="168" fontId="30" fillId="2" borderId="28" xfId="0" applyNumberFormat="1" applyFont="1" applyFill="1" applyBorder="1" applyAlignment="1" applyProtection="1">
      <alignment horizontal="center"/>
      <protection locked="0"/>
    </xf>
    <xf numFmtId="0" fontId="30" fillId="2" borderId="29" xfId="0" applyFont="1" applyFill="1" applyBorder="1" applyAlignment="1" applyProtection="1">
      <alignment horizontal="center"/>
      <protection locked="0"/>
    </xf>
    <xf numFmtId="0" fontId="30" fillId="2" borderId="30" xfId="0" applyFont="1" applyFill="1" applyBorder="1" applyAlignment="1" applyProtection="1">
      <alignment horizontal="center"/>
      <protection locked="0"/>
    </xf>
    <xf numFmtId="0" fontId="30" fillId="2" borderId="31" xfId="0" applyFont="1" applyFill="1" applyBorder="1" applyAlignment="1" applyProtection="1">
      <alignment horizontal="center"/>
      <protection locked="0"/>
    </xf>
    <xf numFmtId="14" fontId="26" fillId="2" borderId="32" xfId="0" applyNumberFormat="1" applyFont="1" applyFill="1" applyBorder="1" applyAlignment="1" applyProtection="1">
      <alignment horizontal="center"/>
      <protection locked="0"/>
    </xf>
    <xf numFmtId="14" fontId="26" fillId="2" borderId="30" xfId="0" applyNumberFormat="1" applyFont="1" applyFill="1" applyBorder="1" applyAlignment="1" applyProtection="1">
      <alignment horizontal="center"/>
      <protection locked="0"/>
    </xf>
    <xf numFmtId="14" fontId="26" fillId="2" borderId="31" xfId="0" applyNumberFormat="1" applyFont="1" applyFill="1" applyBorder="1" applyAlignment="1" applyProtection="1">
      <alignment horizontal="center"/>
      <protection locked="0"/>
    </xf>
    <xf numFmtId="168" fontId="30" fillId="2" borderId="30" xfId="0" applyNumberFormat="1" applyFont="1" applyFill="1" applyBorder="1" applyAlignment="1" applyProtection="1">
      <alignment horizontal="center"/>
      <protection locked="0"/>
    </xf>
    <xf numFmtId="168" fontId="30" fillId="2" borderId="33" xfId="0" applyNumberFormat="1" applyFont="1" applyFill="1" applyBorder="1" applyAlignment="1" applyProtection="1">
      <alignment horizontal="center"/>
      <protection locked="0"/>
    </xf>
    <xf numFmtId="49" fontId="30" fillId="2" borderId="29" xfId="0" applyNumberFormat="1" applyFont="1" applyFill="1" applyBorder="1" applyAlignment="1" applyProtection="1">
      <alignment horizontal="center"/>
      <protection locked="0"/>
    </xf>
    <xf numFmtId="168" fontId="30" fillId="2" borderId="32" xfId="0" applyNumberFormat="1" applyFont="1" applyFill="1" applyBorder="1" applyAlignment="1" applyProtection="1">
      <alignment horizontal="center"/>
      <protection locked="0"/>
    </xf>
    <xf numFmtId="14" fontId="26" fillId="2" borderId="27" xfId="0" applyNumberFormat="1" applyFont="1" applyFill="1" applyBorder="1" applyAlignment="1" applyProtection="1">
      <alignment horizontal="center"/>
      <protection locked="0"/>
    </xf>
    <xf numFmtId="14" fontId="26" fillId="2" borderId="22" xfId="0" applyNumberFormat="1" applyFont="1" applyFill="1" applyBorder="1" applyAlignment="1" applyProtection="1">
      <alignment horizontal="center"/>
      <protection locked="0"/>
    </xf>
    <xf numFmtId="14" fontId="26" fillId="2" borderId="34" xfId="0" applyNumberFormat="1" applyFont="1" applyFill="1" applyBorder="1" applyAlignment="1" applyProtection="1">
      <alignment horizontal="center"/>
      <protection locked="0"/>
    </xf>
    <xf numFmtId="49" fontId="30" fillId="2" borderId="35" xfId="0" applyNumberFormat="1" applyFont="1" applyFill="1" applyBorder="1" applyAlignment="1" applyProtection="1">
      <alignment horizontal="center"/>
      <protection locked="0"/>
    </xf>
    <xf numFmtId="0" fontId="30" fillId="2" borderId="22" xfId="0" applyFont="1" applyFill="1" applyBorder="1" applyAlignment="1" applyProtection="1">
      <alignment horizontal="center"/>
      <protection locked="0"/>
    </xf>
    <xf numFmtId="0" fontId="30" fillId="2" borderId="34" xfId="0" applyFont="1" applyFill="1" applyBorder="1" applyAlignment="1" applyProtection="1">
      <alignment horizontal="center"/>
      <protection locked="0"/>
    </xf>
    <xf numFmtId="0" fontId="28" fillId="0" borderId="0" xfId="0" applyFont="1" applyAlignment="1" applyProtection="1">
      <alignment/>
      <protection/>
    </xf>
    <xf numFmtId="0" fontId="28" fillId="2" borderId="23" xfId="0" applyFont="1" applyFill="1" applyBorder="1" applyAlignment="1" applyProtection="1">
      <alignment horizontal="center"/>
      <protection locked="0"/>
    </xf>
    <xf numFmtId="0" fontId="28" fillId="0" borderId="0" xfId="0" applyFont="1" applyAlignment="1">
      <alignment/>
    </xf>
    <xf numFmtId="0" fontId="28" fillId="0" borderId="0" xfId="0" applyFont="1" applyAlignment="1">
      <alignment horizontal="center"/>
    </xf>
    <xf numFmtId="0" fontId="37" fillId="2" borderId="23" xfId="0" applyFont="1" applyFill="1" applyBorder="1" applyAlignment="1" applyProtection="1">
      <alignment horizontal="center"/>
      <protection locked="0"/>
    </xf>
    <xf numFmtId="0" fontId="28" fillId="0" borderId="0" xfId="0" applyFont="1" applyAlignment="1">
      <alignment horizontal="left"/>
    </xf>
    <xf numFmtId="0" fontId="36" fillId="0" borderId="0" xfId="0" applyFont="1" applyAlignment="1">
      <alignment horizontal="center"/>
    </xf>
    <xf numFmtId="0" fontId="28" fillId="0" borderId="0" xfId="0" applyFont="1" applyAlignment="1">
      <alignment horizontal="left" vertical="center" wrapText="1"/>
    </xf>
    <xf numFmtId="0" fontId="28" fillId="0" borderId="0" xfId="0" applyFont="1" applyAlignment="1">
      <alignment vertical="center"/>
    </xf>
    <xf numFmtId="0" fontId="26" fillId="2" borderId="23" xfId="0" applyFont="1" applyFill="1" applyBorder="1" applyAlignment="1" applyProtection="1">
      <alignment horizontal="center" vertical="center"/>
      <protection locked="0"/>
    </xf>
    <xf numFmtId="0" fontId="28" fillId="0" borderId="0" xfId="0" applyFont="1" applyAlignment="1">
      <alignment horizontal="center" vertical="center"/>
    </xf>
    <xf numFmtId="0" fontId="28" fillId="0" borderId="0" xfId="0" applyFont="1" applyAlignment="1">
      <alignment horizontal="left" vertical="center"/>
    </xf>
    <xf numFmtId="0" fontId="33" fillId="0" borderId="0" xfId="0" applyFont="1" applyAlignment="1">
      <alignment horizontal="center" vertical="center"/>
    </xf>
    <xf numFmtId="16" fontId="28" fillId="2" borderId="0" xfId="0" applyNumberFormat="1" applyFont="1" applyFill="1" applyBorder="1" applyAlignment="1" applyProtection="1">
      <alignment horizontal="center"/>
      <protection locked="0"/>
    </xf>
    <xf numFmtId="168" fontId="30" fillId="2" borderId="22" xfId="0" applyNumberFormat="1" applyFont="1" applyFill="1" applyBorder="1" applyAlignment="1" applyProtection="1">
      <alignment horizontal="center"/>
      <protection locked="0"/>
    </xf>
    <xf numFmtId="0" fontId="30" fillId="2" borderId="35" xfId="0" applyFont="1" applyFill="1" applyBorder="1" applyAlignment="1" applyProtection="1">
      <alignment horizontal="center"/>
      <protection locked="0"/>
    </xf>
    <xf numFmtId="0" fontId="26" fillId="0" borderId="36" xfId="0" applyFont="1" applyBorder="1" applyAlignment="1">
      <alignment horizontal="left" vertical="center"/>
    </xf>
    <xf numFmtId="0" fontId="29" fillId="0" borderId="0" xfId="0" applyFont="1" applyBorder="1" applyAlignment="1">
      <alignment horizontal="left"/>
    </xf>
    <xf numFmtId="0" fontId="26" fillId="2" borderId="23" xfId="0" applyFont="1" applyFill="1" applyBorder="1" applyAlignment="1" applyProtection="1">
      <alignment horizontal="left"/>
      <protection locked="0"/>
    </xf>
    <xf numFmtId="0" fontId="26" fillId="2" borderId="22" xfId="0" applyFont="1" applyFill="1" applyBorder="1" applyAlignment="1" applyProtection="1">
      <alignment horizontal="left"/>
      <protection locked="0"/>
    </xf>
    <xf numFmtId="4" fontId="26" fillId="2" borderId="23" xfId="0" applyNumberFormat="1" applyFont="1" applyFill="1" applyBorder="1" applyAlignment="1" applyProtection="1">
      <alignment horizontal="center"/>
      <protection locked="0"/>
    </xf>
    <xf numFmtId="0" fontId="26" fillId="0" borderId="0" xfId="0" applyFont="1" applyBorder="1" applyAlignment="1">
      <alignment horizontal="center"/>
    </xf>
    <xf numFmtId="0" fontId="26" fillId="0" borderId="0" xfId="0" applyFont="1" applyFill="1" applyBorder="1" applyAlignment="1" applyProtection="1">
      <alignment horizontal="left"/>
      <protection/>
    </xf>
    <xf numFmtId="4" fontId="26" fillId="0" borderId="37" xfId="0" applyNumberFormat="1" applyFont="1" applyFill="1" applyBorder="1" applyAlignment="1" applyProtection="1">
      <alignment horizontal="center"/>
      <protection/>
    </xf>
    <xf numFmtId="0" fontId="26" fillId="0" borderId="13" xfId="0" applyFont="1" applyBorder="1" applyAlignment="1">
      <alignment horizontal="center"/>
    </xf>
    <xf numFmtId="0" fontId="29" fillId="0" borderId="0" xfId="0" applyFont="1" applyBorder="1" applyAlignment="1">
      <alignment horizontal="center"/>
    </xf>
    <xf numFmtId="0" fontId="3" fillId="0" borderId="0" xfId="0" applyFont="1" applyBorder="1" applyAlignment="1">
      <alignment horizontal="left"/>
    </xf>
    <xf numFmtId="0" fontId="26" fillId="0" borderId="0" xfId="0" applyFont="1" applyBorder="1" applyAlignment="1">
      <alignment horizontal="left"/>
    </xf>
    <xf numFmtId="4" fontId="35" fillId="0" borderId="0" xfId="0" applyNumberFormat="1" applyFont="1" applyBorder="1" applyAlignment="1">
      <alignment horizontal="center"/>
    </xf>
    <xf numFmtId="0" fontId="26" fillId="2" borderId="22" xfId="0" applyFont="1" applyFill="1" applyBorder="1" applyAlignment="1" applyProtection="1">
      <alignment horizontal="center"/>
      <protection locked="0"/>
    </xf>
    <xf numFmtId="4" fontId="26" fillId="0" borderId="23" xfId="0" applyNumberFormat="1" applyFont="1" applyBorder="1" applyAlignment="1">
      <alignment horizontal="center"/>
    </xf>
    <xf numFmtId="4" fontId="26" fillId="2" borderId="22" xfId="0" applyNumberFormat="1" applyFont="1" applyFill="1" applyBorder="1" applyAlignment="1" applyProtection="1">
      <alignment horizontal="center"/>
      <protection locked="0"/>
    </xf>
    <xf numFmtId="4" fontId="26" fillId="0" borderId="22" xfId="0" applyNumberFormat="1" applyFont="1" applyBorder="1" applyAlignment="1">
      <alignment horizontal="center"/>
    </xf>
    <xf numFmtId="0" fontId="26" fillId="0" borderId="0" xfId="0" applyFont="1" applyBorder="1" applyAlignment="1" applyProtection="1">
      <alignment horizontal="left"/>
      <protection/>
    </xf>
    <xf numFmtId="0" fontId="3" fillId="0" borderId="19" xfId="0" applyFont="1" applyBorder="1" applyAlignment="1">
      <alignment horizontal="center"/>
    </xf>
    <xf numFmtId="0" fontId="3" fillId="0" borderId="0" xfId="0" applyFont="1" applyBorder="1" applyAlignment="1">
      <alignment horizontal="center"/>
    </xf>
    <xf numFmtId="4" fontId="26" fillId="0" borderId="19" xfId="0" applyNumberFormat="1" applyFont="1" applyBorder="1" applyAlignment="1">
      <alignment horizontal="center"/>
    </xf>
    <xf numFmtId="0" fontId="26" fillId="2" borderId="23" xfId="0" applyFont="1" applyFill="1" applyBorder="1" applyAlignment="1" applyProtection="1">
      <alignment horizontal="center"/>
      <protection locked="0"/>
    </xf>
    <xf numFmtId="0" fontId="26" fillId="2" borderId="38" xfId="0" applyFont="1" applyFill="1" applyBorder="1" applyAlignment="1" applyProtection="1">
      <alignment horizontal="center"/>
      <protection locked="0"/>
    </xf>
    <xf numFmtId="0" fontId="26" fillId="0" borderId="39" xfId="0" applyFont="1" applyBorder="1" applyAlignment="1" applyProtection="1">
      <alignment horizontal="center"/>
      <protection/>
    </xf>
    <xf numFmtId="0" fontId="26" fillId="2" borderId="35" xfId="0" applyFont="1" applyFill="1" applyBorder="1" applyAlignment="1" applyProtection="1">
      <alignment horizontal="center"/>
      <protection locked="0"/>
    </xf>
    <xf numFmtId="0" fontId="26" fillId="2" borderId="28" xfId="0" applyFont="1" applyFill="1" applyBorder="1" applyAlignment="1" applyProtection="1">
      <alignment horizontal="center"/>
      <protection locked="0"/>
    </xf>
    <xf numFmtId="0" fontId="26" fillId="2" borderId="40" xfId="0" applyFont="1" applyFill="1" applyBorder="1" applyAlignment="1" applyProtection="1">
      <alignment horizontal="center"/>
      <protection locked="0"/>
    </xf>
    <xf numFmtId="0" fontId="26" fillId="2" borderId="41" xfId="0" applyFont="1" applyFill="1" applyBorder="1" applyAlignment="1" applyProtection="1">
      <alignment horizontal="center"/>
      <protection locked="0"/>
    </xf>
    <xf numFmtId="0" fontId="26" fillId="0" borderId="39" xfId="0" applyFont="1" applyBorder="1" applyAlignment="1">
      <alignment horizontal="center"/>
    </xf>
    <xf numFmtId="0" fontId="26" fillId="0" borderId="42" xfId="0" applyFont="1" applyBorder="1" applyAlignment="1" applyProtection="1">
      <alignment horizontal="center"/>
      <protection locked="0"/>
    </xf>
    <xf numFmtId="0" fontId="26" fillId="0" borderId="39" xfId="0" applyFont="1" applyBorder="1" applyAlignment="1" applyProtection="1">
      <alignment horizontal="center"/>
      <protection locked="0"/>
    </xf>
    <xf numFmtId="0" fontId="26" fillId="0" borderId="43" xfId="0" applyFont="1" applyBorder="1" applyAlignment="1" applyProtection="1">
      <alignment horizontal="center"/>
      <protection locked="0"/>
    </xf>
    <xf numFmtId="167" fontId="28" fillId="2" borderId="0" xfId="0" applyNumberFormat="1" applyFont="1" applyFill="1" applyBorder="1" applyAlignment="1" applyProtection="1">
      <alignment horizontal="center"/>
      <protection locked="0"/>
    </xf>
    <xf numFmtId="3" fontId="26" fillId="0" borderId="0" xfId="0" applyNumberFormat="1" applyFont="1" applyBorder="1" applyAlignment="1">
      <alignment horizontal="center"/>
    </xf>
    <xf numFmtId="0" fontId="30" fillId="2" borderId="23" xfId="0" applyFont="1" applyFill="1" applyBorder="1" applyAlignment="1" applyProtection="1">
      <alignment horizontal="center"/>
      <protection locked="0"/>
    </xf>
    <xf numFmtId="0" fontId="3" fillId="0" borderId="0" xfId="0" applyFont="1" applyBorder="1" applyAlignment="1" applyProtection="1">
      <alignment horizontal="left"/>
      <protection/>
    </xf>
    <xf numFmtId="4" fontId="26" fillId="0" borderId="19" xfId="0" applyNumberFormat="1" applyFont="1" applyBorder="1" applyAlignment="1" applyProtection="1">
      <alignment horizontal="center"/>
      <protection/>
    </xf>
    <xf numFmtId="0" fontId="31" fillId="0" borderId="0" xfId="0" applyFont="1" applyAlignment="1">
      <alignment horizontal="center"/>
    </xf>
    <xf numFmtId="4" fontId="26" fillId="0" borderId="22" xfId="0" applyNumberFormat="1" applyFont="1" applyBorder="1" applyAlignment="1" applyProtection="1">
      <alignment horizontal="center"/>
      <protection/>
    </xf>
    <xf numFmtId="0" fontId="30" fillId="2" borderId="23" xfId="0" applyFont="1" applyFill="1" applyBorder="1" applyAlignment="1" applyProtection="1">
      <alignment horizontal="left"/>
      <protection locked="0"/>
    </xf>
    <xf numFmtId="0" fontId="26" fillId="0" borderId="0" xfId="0" applyFont="1" applyFill="1" applyBorder="1" applyAlignment="1">
      <alignment horizontal="left"/>
    </xf>
    <xf numFmtId="4" fontId="34" fillId="0" borderId="0" xfId="0" applyNumberFormat="1" applyFont="1" applyBorder="1" applyAlignment="1">
      <alignment horizontal="center"/>
    </xf>
    <xf numFmtId="0" fontId="3" fillId="0" borderId="0" xfId="0" applyFont="1" applyAlignment="1">
      <alignment horizontal="left" vertical="top" wrapText="1"/>
    </xf>
    <xf numFmtId="0" fontId="26" fillId="0" borderId="23" xfId="0" applyNumberFormat="1" applyFont="1" applyFill="1" applyBorder="1" applyAlignment="1" applyProtection="1">
      <alignment horizontal="center"/>
      <protection/>
    </xf>
    <xf numFmtId="4" fontId="26" fillId="0" borderId="22" xfId="0" applyNumberFormat="1" applyFont="1" applyFill="1" applyBorder="1" applyAlignment="1" applyProtection="1">
      <alignment horizontal="center"/>
      <protection/>
    </xf>
    <xf numFmtId="4" fontId="26" fillId="0" borderId="0" xfId="0" applyNumberFormat="1" applyFont="1" applyBorder="1" applyAlignment="1" applyProtection="1">
      <alignment horizontal="center"/>
      <protection/>
    </xf>
    <xf numFmtId="0" fontId="30" fillId="2" borderId="22" xfId="0" applyFont="1" applyFill="1" applyBorder="1" applyAlignment="1" applyProtection="1">
      <alignment horizontal="left"/>
      <protection locked="0"/>
    </xf>
    <xf numFmtId="0" fontId="26" fillId="0" borderId="0" xfId="0" applyFon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upm.es/" TargetMode="External" /><Relationship Id="rId3" Type="http://schemas.openxmlformats.org/officeDocument/2006/relationships/hyperlink" Target="https://www.upm.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13</xdr:col>
      <xdr:colOff>38100</xdr:colOff>
      <xdr:row>6</xdr:row>
      <xdr:rowOff>104775</xdr:rowOff>
    </xdr:to>
    <xdr:pic>
      <xdr:nvPicPr>
        <xdr:cNvPr id="1" name="Imagen 2" descr="UNIVERSIDAD POLITÉCNICA DE MADRID">
          <a:hlinkClick r:id="rId3"/>
        </xdr:cNvPr>
        <xdr:cNvPicPr preferRelativeResize="1">
          <a:picLocks noChangeAspect="1"/>
        </xdr:cNvPicPr>
      </xdr:nvPicPr>
      <xdr:blipFill>
        <a:blip r:embed="rId1"/>
        <a:stretch>
          <a:fillRect/>
        </a:stretch>
      </xdr:blipFill>
      <xdr:spPr>
        <a:xfrm>
          <a:off x="0" y="161925"/>
          <a:ext cx="22860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28"/>
  <sheetViews>
    <sheetView showGridLines="0" tabSelected="1" workbookViewId="0" topLeftCell="A1">
      <selection activeCell="G80" sqref="G80:T80"/>
    </sheetView>
  </sheetViews>
  <sheetFormatPr defaultColWidth="11.421875" defaultRowHeight="12.75"/>
  <cols>
    <col min="1" max="3" width="2.7109375" style="2" customWidth="1"/>
    <col min="4" max="4" width="3.00390625" style="2" customWidth="1"/>
    <col min="5" max="5" width="3.140625" style="2" customWidth="1"/>
    <col min="6" max="10" width="2.7109375" style="2" customWidth="1"/>
    <col min="11" max="11" width="1.8515625" style="2" customWidth="1"/>
    <col min="12" max="13" width="2.00390625" style="2" customWidth="1"/>
    <col min="14" max="14" width="2.7109375" style="2" customWidth="1"/>
    <col min="15" max="15" width="1.7109375" style="2" customWidth="1"/>
    <col min="16" max="17" width="2.7109375" style="2" customWidth="1"/>
    <col min="18" max="18" width="1.8515625" style="2" customWidth="1"/>
    <col min="19" max="25" width="2.7109375" style="2" customWidth="1"/>
    <col min="26" max="26" width="5.28125" style="2" customWidth="1"/>
    <col min="27" max="27" width="0.9921875" style="2" hidden="1" customWidth="1"/>
    <col min="28" max="28" width="3.57421875" style="2" customWidth="1"/>
    <col min="29" max="29" width="3.00390625" style="2" customWidth="1"/>
    <col min="30" max="30" width="7.8515625" style="2" customWidth="1"/>
    <col min="31" max="31" width="2.7109375" style="2" customWidth="1"/>
    <col min="32" max="32" width="2.28125" style="2" customWidth="1"/>
    <col min="33" max="34" width="3.28125" style="2" customWidth="1"/>
    <col min="35" max="35" width="6.421875" style="2" customWidth="1"/>
    <col min="36" max="38" width="11.421875" style="2" customWidth="1"/>
    <col min="39" max="41" width="15.7109375" style="2" customWidth="1"/>
    <col min="42" max="16384" width="11.421875" style="2" customWidth="1"/>
  </cols>
  <sheetData>
    <row r="1" ht="12.75">
      <c r="AN1" s="2">
        <v>0.19</v>
      </c>
    </row>
    <row r="2" ht="12.75"/>
    <row r="3" ht="12.75">
      <c r="Z3" s="3"/>
    </row>
    <row r="4" ht="12.75"/>
    <row r="5" ht="12.75"/>
    <row r="6" spans="30:35" ht="12.75">
      <c r="AD6" s="61" t="s">
        <v>0</v>
      </c>
      <c r="AE6" s="61"/>
      <c r="AF6" s="61"/>
      <c r="AG6" s="61"/>
      <c r="AH6" s="61"/>
      <c r="AI6" s="61"/>
    </row>
    <row r="7" ht="12.75"/>
    <row r="8" spans="1:35" ht="18.75">
      <c r="A8" s="96" t="s">
        <v>5</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row>
    <row r="10" spans="1:35" s="4" customFormat="1" ht="26.25" customHeight="1">
      <c r="A10" s="97" t="s">
        <v>177</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row>
    <row r="11" spans="1:35" s="4" customFormat="1" ht="14.2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3"/>
      <c r="AC11" s="103"/>
      <c r="AD11" s="103"/>
      <c r="AE11" s="103"/>
      <c r="AF11" s="103"/>
      <c r="AG11" s="103"/>
      <c r="AH11" s="103"/>
      <c r="AI11" s="103"/>
    </row>
    <row r="12" spans="1:16" s="4" customFormat="1" ht="27.75" customHeight="1">
      <c r="A12" s="102" t="s">
        <v>6</v>
      </c>
      <c r="B12" s="102"/>
      <c r="C12" s="102"/>
      <c r="D12" s="102"/>
      <c r="E12" s="102"/>
      <c r="F12" s="102"/>
      <c r="G12" s="102"/>
      <c r="H12" s="102"/>
      <c r="I12" s="102"/>
      <c r="P12" s="4" t="s">
        <v>0</v>
      </c>
    </row>
    <row r="13" spans="1:35" ht="15.75" customHeight="1">
      <c r="A13" s="98" t="s">
        <v>1</v>
      </c>
      <c r="B13" s="98"/>
      <c r="C13" s="98"/>
      <c r="D13" s="98"/>
      <c r="E13" s="98"/>
      <c r="F13" s="98"/>
      <c r="G13" s="98"/>
      <c r="H13" s="99"/>
      <c r="I13" s="99"/>
      <c r="J13" s="99"/>
      <c r="K13" s="99"/>
      <c r="L13" s="99"/>
      <c r="M13" s="99"/>
      <c r="N13" s="99"/>
      <c r="O13" s="99"/>
      <c r="P13" s="99"/>
      <c r="Q13" s="99"/>
      <c r="R13" s="99"/>
      <c r="S13" s="99"/>
      <c r="T13" s="99"/>
      <c r="U13" s="99"/>
      <c r="V13" s="99"/>
      <c r="W13" s="99"/>
      <c r="X13" s="99"/>
      <c r="Y13" s="99"/>
      <c r="Z13" s="99"/>
      <c r="AA13" s="99"/>
      <c r="AB13" s="100" t="s">
        <v>2</v>
      </c>
      <c r="AC13" s="100"/>
      <c r="AD13" s="99"/>
      <c r="AE13" s="99"/>
      <c r="AF13" s="99"/>
      <c r="AG13" s="99"/>
      <c r="AH13" s="99"/>
      <c r="AI13" s="99"/>
    </row>
    <row r="14" spans="1:35" ht="15.75" customHeight="1">
      <c r="A14" s="95" t="s">
        <v>3</v>
      </c>
      <c r="B14" s="95"/>
      <c r="C14" s="95"/>
      <c r="D14" s="95"/>
      <c r="E14" s="95"/>
      <c r="F14" s="95"/>
      <c r="G14" s="95"/>
      <c r="H14" s="95"/>
      <c r="I14" s="95"/>
      <c r="J14" s="95"/>
      <c r="K14" s="95"/>
      <c r="L14" s="91"/>
      <c r="M14" s="91"/>
      <c r="N14" s="91"/>
      <c r="O14" s="91"/>
      <c r="P14" s="91"/>
      <c r="Q14" s="91"/>
      <c r="R14" s="91"/>
      <c r="S14" s="91"/>
      <c r="T14" s="91"/>
      <c r="U14" s="91"/>
      <c r="V14" s="91"/>
      <c r="W14" s="91"/>
      <c r="X14" s="91"/>
      <c r="Y14" s="91"/>
      <c r="Z14" s="91"/>
      <c r="AA14" s="91"/>
      <c r="AB14" s="93" t="s">
        <v>4</v>
      </c>
      <c r="AC14" s="93"/>
      <c r="AD14" s="94"/>
      <c r="AE14" s="94"/>
      <c r="AF14" s="94"/>
      <c r="AG14" s="94"/>
      <c r="AH14" s="94"/>
      <c r="AI14" s="94"/>
    </row>
    <row r="15" spans="1:35" ht="17.25" customHeight="1">
      <c r="A15" s="92" t="s">
        <v>152</v>
      </c>
      <c r="B15" s="92"/>
      <c r="C15" s="92"/>
      <c r="D15" s="92"/>
      <c r="E15" s="92"/>
      <c r="F15" s="92"/>
      <c r="G15" s="92"/>
      <c r="H15" s="92"/>
      <c r="I15" s="92"/>
      <c r="J15" s="92"/>
      <c r="K15" s="92"/>
      <c r="L15" s="91"/>
      <c r="M15" s="91"/>
      <c r="N15" s="91"/>
      <c r="O15" s="91"/>
      <c r="P15" s="91"/>
      <c r="Q15" s="91"/>
      <c r="R15" s="91"/>
      <c r="S15" s="91"/>
      <c r="T15" s="91"/>
      <c r="U15" s="91"/>
      <c r="V15" s="91"/>
      <c r="W15" s="61" t="s">
        <v>148</v>
      </c>
      <c r="X15" s="61"/>
      <c r="Y15" s="61"/>
      <c r="Z15" s="61"/>
      <c r="AA15" s="61"/>
      <c r="AB15" s="61"/>
      <c r="AC15" s="61"/>
      <c r="AD15" s="61"/>
      <c r="AE15" s="61"/>
      <c r="AF15" s="61"/>
      <c r="AG15" s="62"/>
      <c r="AH15" s="62"/>
      <c r="AI15" s="62"/>
    </row>
    <row r="16" spans="1:35" s="4" customFormat="1" ht="17.25" customHeight="1">
      <c r="A16" s="90" t="s">
        <v>149</v>
      </c>
      <c r="B16" s="90"/>
      <c r="C16" s="90"/>
      <c r="D16" s="90"/>
      <c r="E16" s="90"/>
      <c r="F16" s="90"/>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row>
    <row r="17" spans="1:12" s="4" customFormat="1" ht="27.75" customHeight="1">
      <c r="A17" s="60" t="s">
        <v>7</v>
      </c>
      <c r="B17" s="60"/>
      <c r="C17" s="60"/>
      <c r="D17" s="60"/>
      <c r="E17" s="60"/>
      <c r="F17" s="60"/>
      <c r="G17" s="60"/>
      <c r="H17" s="60"/>
      <c r="I17" s="60"/>
      <c r="J17" s="60"/>
      <c r="K17" s="60"/>
      <c r="L17" s="60"/>
    </row>
    <row r="18" spans="1:12" s="4" customFormat="1" ht="27.75" customHeight="1">
      <c r="A18" s="55"/>
      <c r="B18" s="55"/>
      <c r="C18" s="55"/>
      <c r="D18" s="55"/>
      <c r="E18" s="55"/>
      <c r="F18" s="55"/>
      <c r="G18" s="55"/>
      <c r="H18" s="55"/>
      <c r="I18" s="55"/>
      <c r="J18" s="55"/>
      <c r="K18" s="55"/>
      <c r="L18" s="55"/>
    </row>
    <row r="19" spans="1:35" s="4" customFormat="1" ht="24.75" customHeight="1">
      <c r="A19" s="66" t="s">
        <v>8</v>
      </c>
      <c r="B19" s="67"/>
      <c r="C19" s="67"/>
      <c r="D19" s="67"/>
      <c r="E19" s="67"/>
      <c r="F19" s="67"/>
      <c r="G19" s="67"/>
      <c r="H19" s="67"/>
      <c r="I19" s="67"/>
      <c r="J19" s="67"/>
      <c r="K19" s="67"/>
      <c r="L19" s="67"/>
      <c r="M19" s="67"/>
      <c r="N19" s="67"/>
      <c r="O19" s="67"/>
      <c r="P19" s="67"/>
      <c r="Q19" s="67"/>
      <c r="R19" s="68"/>
      <c r="S19" s="66" t="s">
        <v>9</v>
      </c>
      <c r="T19" s="67"/>
      <c r="U19" s="67"/>
      <c r="V19" s="67"/>
      <c r="W19" s="67"/>
      <c r="X19" s="67"/>
      <c r="Y19" s="67"/>
      <c r="Z19" s="67"/>
      <c r="AA19" s="67"/>
      <c r="AB19" s="67"/>
      <c r="AC19" s="67"/>
      <c r="AD19" s="67"/>
      <c r="AE19" s="67"/>
      <c r="AF19" s="67"/>
      <c r="AG19" s="67"/>
      <c r="AH19" s="67"/>
      <c r="AI19" s="68"/>
    </row>
    <row r="20" spans="1:35" s="5" customFormat="1" ht="24.75" customHeight="1">
      <c r="A20" s="69" t="s">
        <v>12</v>
      </c>
      <c r="B20" s="70"/>
      <c r="C20" s="70"/>
      <c r="D20" s="70"/>
      <c r="E20" s="70"/>
      <c r="F20" s="70"/>
      <c r="G20" s="70"/>
      <c r="H20" s="70"/>
      <c r="I20" s="70"/>
      <c r="J20" s="70"/>
      <c r="K20" s="70" t="s">
        <v>10</v>
      </c>
      <c r="L20" s="70"/>
      <c r="M20" s="70"/>
      <c r="N20" s="70"/>
      <c r="O20" s="70"/>
      <c r="P20" s="70" t="s">
        <v>11</v>
      </c>
      <c r="Q20" s="70"/>
      <c r="R20" s="71"/>
      <c r="S20" s="69" t="s">
        <v>12</v>
      </c>
      <c r="T20" s="70"/>
      <c r="U20" s="70"/>
      <c r="V20" s="70"/>
      <c r="W20" s="70"/>
      <c r="X20" s="70"/>
      <c r="Y20" s="70"/>
      <c r="Z20" s="70"/>
      <c r="AA20" s="70"/>
      <c r="AB20" s="70"/>
      <c r="AC20" s="70"/>
      <c r="AD20" s="70" t="s">
        <v>10</v>
      </c>
      <c r="AE20" s="70"/>
      <c r="AF20" s="70"/>
      <c r="AG20" s="70"/>
      <c r="AH20" s="70" t="s">
        <v>11</v>
      </c>
      <c r="AI20" s="71"/>
    </row>
    <row r="21" spans="1:35" s="5" customFormat="1" ht="24.75" customHeight="1">
      <c r="A21" s="74"/>
      <c r="B21" s="75"/>
      <c r="C21" s="75"/>
      <c r="D21" s="75"/>
      <c r="E21" s="75"/>
      <c r="F21" s="75"/>
      <c r="G21" s="75"/>
      <c r="H21" s="75"/>
      <c r="I21" s="75"/>
      <c r="J21" s="76"/>
      <c r="K21" s="77"/>
      <c r="L21" s="78"/>
      <c r="M21" s="78"/>
      <c r="N21" s="78"/>
      <c r="O21" s="79"/>
      <c r="P21" s="80"/>
      <c r="Q21" s="80"/>
      <c r="R21" s="81"/>
      <c r="S21" s="82"/>
      <c r="T21" s="75"/>
      <c r="U21" s="75"/>
      <c r="V21" s="75"/>
      <c r="W21" s="75"/>
      <c r="X21" s="75"/>
      <c r="Y21" s="75"/>
      <c r="Z21" s="75"/>
      <c r="AA21" s="75"/>
      <c r="AB21" s="75"/>
      <c r="AC21" s="76"/>
      <c r="AD21" s="77"/>
      <c r="AE21" s="78"/>
      <c r="AF21" s="78"/>
      <c r="AG21" s="79"/>
      <c r="AH21" s="83"/>
      <c r="AI21" s="81"/>
    </row>
    <row r="22" spans="1:35" s="5" customFormat="1" ht="24.75" customHeight="1">
      <c r="A22" s="87"/>
      <c r="B22" s="88"/>
      <c r="C22" s="88"/>
      <c r="D22" s="88"/>
      <c r="E22" s="88"/>
      <c r="F22" s="88"/>
      <c r="G22" s="88"/>
      <c r="H22" s="88"/>
      <c r="I22" s="88"/>
      <c r="J22" s="89"/>
      <c r="K22" s="84"/>
      <c r="L22" s="85"/>
      <c r="M22" s="85"/>
      <c r="N22" s="85"/>
      <c r="O22" s="86"/>
      <c r="P22" s="104"/>
      <c r="Q22" s="104"/>
      <c r="R22" s="73"/>
      <c r="S22" s="105"/>
      <c r="T22" s="88"/>
      <c r="U22" s="88"/>
      <c r="V22" s="88"/>
      <c r="W22" s="88"/>
      <c r="X22" s="88"/>
      <c r="Y22" s="88"/>
      <c r="Z22" s="88"/>
      <c r="AA22" s="88"/>
      <c r="AB22" s="88"/>
      <c r="AC22" s="89"/>
      <c r="AD22" s="84"/>
      <c r="AE22" s="85"/>
      <c r="AF22" s="85"/>
      <c r="AG22" s="86"/>
      <c r="AH22" s="72"/>
      <c r="AI22" s="73"/>
    </row>
    <row r="23" spans="1:32" s="6" customFormat="1" ht="30" customHeight="1">
      <c r="A23" s="106" t="s">
        <v>40</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row>
    <row r="24" spans="1:32" s="54" customFormat="1" ht="30" customHeight="1" thickBo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row>
    <row r="25" spans="2:35" s="4" customFormat="1" ht="11.25" customHeight="1">
      <c r="B25" s="7"/>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9"/>
    </row>
    <row r="26" spans="2:35" s="4" customFormat="1" ht="15">
      <c r="B26" s="10"/>
      <c r="C26" s="115" t="s">
        <v>13</v>
      </c>
      <c r="D26" s="115"/>
      <c r="E26" s="115"/>
      <c r="F26" s="115"/>
      <c r="G26" s="115"/>
      <c r="H26" s="115"/>
      <c r="I26" s="115"/>
      <c r="J26" s="115"/>
      <c r="K26" s="115"/>
      <c r="L26" s="115"/>
      <c r="M26" s="115"/>
      <c r="N26" s="115"/>
      <c r="O26" s="115"/>
      <c r="P26" s="115"/>
      <c r="Q26" s="115"/>
      <c r="R26" s="115"/>
      <c r="S26" s="115"/>
      <c r="T26" s="12"/>
      <c r="U26" s="12"/>
      <c r="V26" s="5"/>
      <c r="W26" s="5"/>
      <c r="X26" s="5"/>
      <c r="Y26" s="5"/>
      <c r="Z26" s="5"/>
      <c r="AA26" s="5"/>
      <c r="AB26" s="5"/>
      <c r="AC26" s="5"/>
      <c r="AD26" s="5"/>
      <c r="AE26" s="5"/>
      <c r="AF26" s="5"/>
      <c r="AG26" s="5"/>
      <c r="AH26" s="5"/>
      <c r="AI26" s="13"/>
    </row>
    <row r="27" spans="2:35" s="4" customFormat="1" ht="24.75" customHeight="1">
      <c r="B27" s="10"/>
      <c r="C27" s="116" t="s">
        <v>14</v>
      </c>
      <c r="D27" s="116"/>
      <c r="E27" s="116"/>
      <c r="F27" s="116"/>
      <c r="G27" s="116"/>
      <c r="H27" s="116"/>
      <c r="I27" s="5"/>
      <c r="J27" s="5"/>
      <c r="K27" s="5"/>
      <c r="L27" s="5"/>
      <c r="M27" s="5"/>
      <c r="N27" s="5"/>
      <c r="O27" s="5"/>
      <c r="P27" s="5"/>
      <c r="Q27" s="5"/>
      <c r="R27" s="5"/>
      <c r="S27" s="5"/>
      <c r="T27" s="5"/>
      <c r="U27" s="5"/>
      <c r="V27" s="5"/>
      <c r="W27" s="5"/>
      <c r="X27" s="5"/>
      <c r="Y27" s="5"/>
      <c r="Z27" s="5"/>
      <c r="AA27" s="5"/>
      <c r="AB27" s="5"/>
      <c r="AC27" s="5"/>
      <c r="AD27" s="5"/>
      <c r="AE27" s="5"/>
      <c r="AF27" s="5"/>
      <c r="AG27" s="5"/>
      <c r="AH27" s="5"/>
      <c r="AI27" s="13"/>
    </row>
    <row r="28" spans="2:35" ht="20.25" customHeight="1">
      <c r="B28" s="14"/>
      <c r="C28" s="15" t="s">
        <v>15</v>
      </c>
      <c r="D28" s="107" t="s">
        <v>28</v>
      </c>
      <c r="E28" s="107"/>
      <c r="F28" s="107"/>
      <c r="G28" s="107"/>
      <c r="H28" s="107"/>
      <c r="I28" s="108"/>
      <c r="J28" s="108"/>
      <c r="K28" s="108"/>
      <c r="L28" s="108"/>
      <c r="M28" s="108"/>
      <c r="N28" s="108"/>
      <c r="O28" s="108"/>
      <c r="P28" s="108"/>
      <c r="Q28" s="108"/>
      <c r="R28" s="108"/>
      <c r="S28" s="108"/>
      <c r="T28" s="108"/>
      <c r="U28" s="108"/>
      <c r="V28" s="108"/>
      <c r="W28" s="108"/>
      <c r="X28" s="108"/>
      <c r="Y28" s="108"/>
      <c r="Z28" s="108"/>
      <c r="AA28" s="108"/>
      <c r="AB28" s="15"/>
      <c r="AC28" s="15"/>
      <c r="AD28" s="15"/>
      <c r="AE28" s="15"/>
      <c r="AF28" s="15"/>
      <c r="AG28" s="15"/>
      <c r="AH28" s="15"/>
      <c r="AI28" s="16"/>
    </row>
    <row r="29" spans="2:35" ht="20.25" customHeight="1">
      <c r="B29" s="64" t="s">
        <v>16</v>
      </c>
      <c r="C29" s="65"/>
      <c r="D29" s="65"/>
      <c r="E29" s="65"/>
      <c r="F29" s="65"/>
      <c r="G29" s="65"/>
      <c r="H29" s="65"/>
      <c r="I29" s="109"/>
      <c r="J29" s="109"/>
      <c r="K29" s="109"/>
      <c r="L29" s="109"/>
      <c r="M29" s="109"/>
      <c r="N29" s="109"/>
      <c r="O29" s="109"/>
      <c r="P29" s="109"/>
      <c r="Q29" s="109"/>
      <c r="R29" s="109"/>
      <c r="S29" s="109"/>
      <c r="T29" s="109"/>
      <c r="U29" s="109"/>
      <c r="V29" s="109"/>
      <c r="W29" s="109"/>
      <c r="X29" s="109"/>
      <c r="Y29" s="109"/>
      <c r="Z29" s="109"/>
      <c r="AA29" s="109"/>
      <c r="AB29" s="15"/>
      <c r="AC29" s="110" t="s">
        <v>0</v>
      </c>
      <c r="AD29" s="110"/>
      <c r="AE29" s="110"/>
      <c r="AF29" s="110"/>
      <c r="AG29" s="110"/>
      <c r="AH29" s="48" t="s">
        <v>19</v>
      </c>
      <c r="AI29" s="16"/>
    </row>
    <row r="30" spans="2:35" ht="20.25" customHeight="1">
      <c r="B30" s="64" t="s">
        <v>17</v>
      </c>
      <c r="C30" s="65"/>
      <c r="D30" s="65"/>
      <c r="E30" s="108"/>
      <c r="F30" s="108"/>
      <c r="G30" s="108"/>
      <c r="H30" s="108"/>
      <c r="I30" s="108"/>
      <c r="J30" s="108"/>
      <c r="K30" s="108"/>
      <c r="L30" s="108"/>
      <c r="M30" s="108"/>
      <c r="N30" s="108"/>
      <c r="O30" s="108"/>
      <c r="P30" s="108"/>
      <c r="Q30" s="108"/>
      <c r="R30" s="108"/>
      <c r="S30" s="108"/>
      <c r="T30" s="108"/>
      <c r="U30" s="108"/>
      <c r="V30" s="108"/>
      <c r="W30" s="108"/>
      <c r="X30" s="108"/>
      <c r="Y30" s="111" t="s">
        <v>18</v>
      </c>
      <c r="Z30" s="111"/>
      <c r="AA30" s="111"/>
      <c r="AB30" s="111"/>
      <c r="AC30" s="110"/>
      <c r="AD30" s="110"/>
      <c r="AE30" s="110"/>
      <c r="AF30" s="110"/>
      <c r="AG30" s="110"/>
      <c r="AH30" s="18" t="s">
        <v>19</v>
      </c>
      <c r="AI30" s="16"/>
    </row>
    <row r="31" spans="2:35" ht="20.25" customHeight="1">
      <c r="B31" s="114"/>
      <c r="C31" s="111"/>
      <c r="D31" s="112" t="s">
        <v>0</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5"/>
      <c r="AC31" s="113"/>
      <c r="AD31" s="113"/>
      <c r="AE31" s="113"/>
      <c r="AF31" s="113"/>
      <c r="AG31" s="113"/>
      <c r="AH31" s="44"/>
      <c r="AI31" s="16"/>
    </row>
    <row r="32" spans="2:35" ht="20.25" customHeight="1">
      <c r="B32" s="14"/>
      <c r="C32" s="15" t="s">
        <v>20</v>
      </c>
      <c r="D32" s="107" t="s">
        <v>21</v>
      </c>
      <c r="E32" s="107"/>
      <c r="F32" s="107"/>
      <c r="G32" s="107"/>
      <c r="H32" s="107"/>
      <c r="I32" s="107"/>
      <c r="J32" s="107"/>
      <c r="K32" s="107"/>
      <c r="L32" s="15"/>
      <c r="M32" s="15"/>
      <c r="N32" s="15"/>
      <c r="O32" s="15"/>
      <c r="P32" s="15"/>
      <c r="Q32" s="15"/>
      <c r="R32" s="15"/>
      <c r="S32" s="15" t="s">
        <v>0</v>
      </c>
      <c r="T32" s="15"/>
      <c r="U32" s="15"/>
      <c r="V32" s="15"/>
      <c r="W32" s="15"/>
      <c r="X32" s="15"/>
      <c r="Y32" s="15"/>
      <c r="Z32" s="15"/>
      <c r="AA32" s="15"/>
      <c r="AB32" s="15"/>
      <c r="AC32" s="19"/>
      <c r="AD32" s="19"/>
      <c r="AE32" s="19"/>
      <c r="AF32" s="19"/>
      <c r="AG32" s="19"/>
      <c r="AH32" s="15"/>
      <c r="AI32" s="16"/>
    </row>
    <row r="33" spans="2:35" ht="20.25" customHeight="1">
      <c r="B33" s="14"/>
      <c r="C33" s="15"/>
      <c r="D33" s="117" t="s">
        <v>22</v>
      </c>
      <c r="E33" s="117"/>
      <c r="F33" s="108" t="s">
        <v>0</v>
      </c>
      <c r="G33" s="108"/>
      <c r="H33" s="108"/>
      <c r="I33" s="108"/>
      <c r="J33" s="108"/>
      <c r="K33" s="108"/>
      <c r="L33" s="108"/>
      <c r="M33" s="108"/>
      <c r="N33" s="108"/>
      <c r="O33" s="108"/>
      <c r="P33" s="117" t="s">
        <v>23</v>
      </c>
      <c r="Q33" s="117"/>
      <c r="R33" s="117"/>
      <c r="S33" s="108" t="s">
        <v>0</v>
      </c>
      <c r="T33" s="108"/>
      <c r="U33" s="108"/>
      <c r="V33" s="108"/>
      <c r="W33" s="108"/>
      <c r="X33" s="108"/>
      <c r="Y33" s="108"/>
      <c r="Z33" s="108"/>
      <c r="AA33" s="108"/>
      <c r="AB33" s="15"/>
      <c r="AC33" s="118"/>
      <c r="AD33" s="118"/>
      <c r="AE33" s="118"/>
      <c r="AF33" s="118"/>
      <c r="AG33" s="118"/>
      <c r="AH33" s="118"/>
      <c r="AI33" s="16"/>
    </row>
    <row r="34" spans="2:35" ht="20.25" customHeight="1">
      <c r="B34" s="14"/>
      <c r="C34" s="15"/>
      <c r="D34" s="117" t="s">
        <v>24</v>
      </c>
      <c r="E34" s="117"/>
      <c r="F34" s="108" t="s">
        <v>0</v>
      </c>
      <c r="G34" s="108"/>
      <c r="H34" s="108"/>
      <c r="I34" s="108"/>
      <c r="J34" s="108"/>
      <c r="K34" s="108"/>
      <c r="L34" s="108"/>
      <c r="M34" s="108"/>
      <c r="N34" s="108"/>
      <c r="O34" s="108"/>
      <c r="P34" s="108"/>
      <c r="Q34" s="108"/>
      <c r="R34" s="108"/>
      <c r="S34" s="108"/>
      <c r="T34" s="108"/>
      <c r="U34" s="108"/>
      <c r="V34" s="108"/>
      <c r="W34" s="108"/>
      <c r="X34" s="108"/>
      <c r="Y34" s="108"/>
      <c r="Z34" s="108"/>
      <c r="AA34" s="108"/>
      <c r="AB34" s="15"/>
      <c r="AC34" s="118"/>
      <c r="AD34" s="118"/>
      <c r="AE34" s="118"/>
      <c r="AF34" s="118"/>
      <c r="AG34" s="118"/>
      <c r="AH34" s="118"/>
      <c r="AI34" s="16"/>
    </row>
    <row r="35" spans="2:36" ht="20.25" customHeight="1">
      <c r="B35" s="14"/>
      <c r="C35" s="15"/>
      <c r="D35" s="117" t="s">
        <v>16</v>
      </c>
      <c r="E35" s="117"/>
      <c r="F35" s="117"/>
      <c r="G35" s="117"/>
      <c r="H35" s="119" t="s">
        <v>0</v>
      </c>
      <c r="I35" s="119"/>
      <c r="J35" s="119"/>
      <c r="K35" s="119"/>
      <c r="L35" s="119"/>
      <c r="M35" s="119"/>
      <c r="N35" s="119"/>
      <c r="O35" s="119"/>
      <c r="P35" s="119"/>
      <c r="Q35" s="119"/>
      <c r="R35" s="119"/>
      <c r="S35" s="119"/>
      <c r="T35" s="119"/>
      <c r="U35" s="119"/>
      <c r="V35" s="111" t="s">
        <v>25</v>
      </c>
      <c r="W35" s="111"/>
      <c r="X35" s="119"/>
      <c r="Y35" s="119"/>
      <c r="Z35" s="119"/>
      <c r="AA35" s="119"/>
      <c r="AB35" s="17" t="s">
        <v>26</v>
      </c>
      <c r="AC35" s="118"/>
      <c r="AD35" s="118"/>
      <c r="AE35" s="118"/>
      <c r="AF35" s="118"/>
      <c r="AG35" s="118"/>
      <c r="AH35" s="118"/>
      <c r="AI35" s="16"/>
      <c r="AJ35" s="2" t="s">
        <v>0</v>
      </c>
    </row>
    <row r="36" spans="2:37" ht="20.25" customHeight="1">
      <c r="B36" s="14"/>
      <c r="C36" s="15"/>
      <c r="D36" s="17" t="s">
        <v>17</v>
      </c>
      <c r="E36" s="63" t="s">
        <v>0</v>
      </c>
      <c r="F36" s="63"/>
      <c r="G36" s="63"/>
      <c r="H36" s="63"/>
      <c r="I36" s="63"/>
      <c r="J36" s="63"/>
      <c r="K36" s="63"/>
      <c r="L36" s="63"/>
      <c r="M36" s="63"/>
      <c r="N36" s="63"/>
      <c r="O36" s="63"/>
      <c r="P36" s="63"/>
      <c r="Q36" s="63"/>
      <c r="R36" s="63"/>
      <c r="S36" s="117" t="s">
        <v>18</v>
      </c>
      <c r="T36" s="117"/>
      <c r="U36" s="117"/>
      <c r="V36" s="111" t="s">
        <v>25</v>
      </c>
      <c r="W36" s="111"/>
      <c r="X36" s="119"/>
      <c r="Y36" s="119"/>
      <c r="Z36" s="119"/>
      <c r="AA36" s="119"/>
      <c r="AB36" s="17" t="s">
        <v>26</v>
      </c>
      <c r="AC36" s="120">
        <f>ROUND((X35+X36)*0.19,2)</f>
        <v>0</v>
      </c>
      <c r="AD36" s="120"/>
      <c r="AE36" s="120"/>
      <c r="AF36" s="120"/>
      <c r="AG36" s="120"/>
      <c r="AH36" s="18" t="s">
        <v>19</v>
      </c>
      <c r="AI36" s="47"/>
      <c r="AJ36" s="2" t="s">
        <v>0</v>
      </c>
      <c r="AK36" s="2" t="s">
        <v>0</v>
      </c>
    </row>
    <row r="37" spans="2:35" ht="20.25" customHeight="1">
      <c r="B37" s="37"/>
      <c r="C37" s="38"/>
      <c r="D37" s="38"/>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1"/>
      <c r="AD37" s="121"/>
      <c r="AE37" s="121"/>
      <c r="AF37" s="121"/>
      <c r="AG37" s="121"/>
      <c r="AH37" s="18" t="s">
        <v>19</v>
      </c>
      <c r="AI37" s="16"/>
    </row>
    <row r="38" spans="2:35" s="15" customFormat="1" ht="18.75" customHeight="1">
      <c r="B38" s="14"/>
      <c r="N38" s="117" t="s">
        <v>27</v>
      </c>
      <c r="O38" s="117"/>
      <c r="P38" s="117"/>
      <c r="Q38" s="117"/>
      <c r="R38" s="117"/>
      <c r="S38" s="117"/>
      <c r="T38" s="117"/>
      <c r="U38" s="117"/>
      <c r="V38" s="117"/>
      <c r="W38" s="117"/>
      <c r="X38" s="117"/>
      <c r="Y38" s="117"/>
      <c r="Z38" s="117"/>
      <c r="AA38" s="117"/>
      <c r="AC38" s="122">
        <f>SUM(AC29:AC37)</f>
        <v>0</v>
      </c>
      <c r="AD38" s="122"/>
      <c r="AE38" s="122"/>
      <c r="AF38" s="122"/>
      <c r="AG38" s="122"/>
      <c r="AH38" s="18" t="s">
        <v>19</v>
      </c>
      <c r="AI38" s="16"/>
    </row>
    <row r="39" spans="2:35" ht="4.5" customHeight="1">
      <c r="B39" s="14"/>
      <c r="C39" s="15"/>
      <c r="D39" s="15"/>
      <c r="E39" s="15"/>
      <c r="F39" s="15"/>
      <c r="G39" s="15"/>
      <c r="H39" s="15"/>
      <c r="I39" s="15"/>
      <c r="J39" s="15"/>
      <c r="K39" s="15"/>
      <c r="L39" s="15"/>
      <c r="M39" s="15"/>
      <c r="N39" s="20"/>
      <c r="O39" s="20"/>
      <c r="P39" s="20"/>
      <c r="Q39" s="20"/>
      <c r="R39" s="20"/>
      <c r="S39" s="20"/>
      <c r="T39" s="20"/>
      <c r="U39" s="20"/>
      <c r="V39" s="20"/>
      <c r="W39" s="20"/>
      <c r="X39" s="20"/>
      <c r="Y39" s="20"/>
      <c r="Z39" s="20"/>
      <c r="AA39" s="20"/>
      <c r="AB39" s="20"/>
      <c r="AC39" s="20"/>
      <c r="AD39" s="20"/>
      <c r="AE39" s="20"/>
      <c r="AF39" s="20"/>
      <c r="AG39" s="20"/>
      <c r="AH39" s="20"/>
      <c r="AI39" s="16"/>
    </row>
    <row r="40" spans="2:35" ht="24.75" customHeight="1" thickBo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row>
    <row r="41" ht="20.25" customHeight="1"/>
    <row r="42" spans="3:5" ht="20.25" customHeight="1">
      <c r="C42" s="39"/>
      <c r="E42" s="24" t="s">
        <v>147</v>
      </c>
    </row>
    <row r="43" spans="3:5" ht="20.25" customHeight="1" thickBot="1">
      <c r="C43" s="56"/>
      <c r="E43" s="24"/>
    </row>
    <row r="44" spans="2:35" s="4" customFormat="1" ht="11.25"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9"/>
    </row>
    <row r="45" spans="2:35" s="4" customFormat="1" ht="15">
      <c r="B45" s="10"/>
      <c r="C45" s="11" t="s">
        <v>29</v>
      </c>
      <c r="D45" s="12"/>
      <c r="E45" s="12"/>
      <c r="F45" s="12"/>
      <c r="G45" s="12"/>
      <c r="H45" s="12"/>
      <c r="I45" s="12"/>
      <c r="J45" s="12"/>
      <c r="K45" s="12"/>
      <c r="L45" s="12"/>
      <c r="M45" s="12"/>
      <c r="N45" s="12"/>
      <c r="O45" s="12"/>
      <c r="P45" s="12"/>
      <c r="Q45" s="12"/>
      <c r="R45" s="12"/>
      <c r="S45" s="12"/>
      <c r="T45" s="12"/>
      <c r="U45" s="12"/>
      <c r="V45" s="5"/>
      <c r="W45" s="5"/>
      <c r="X45" s="5"/>
      <c r="Y45" s="5"/>
      <c r="Z45" s="5"/>
      <c r="AA45" s="5"/>
      <c r="AB45" s="5"/>
      <c r="AC45" s="5"/>
      <c r="AD45" s="5"/>
      <c r="AE45" s="5"/>
      <c r="AF45" s="5"/>
      <c r="AG45" s="5"/>
      <c r="AH45" s="5"/>
      <c r="AI45" s="13"/>
    </row>
    <row r="46" spans="2:35" ht="18" customHeight="1">
      <c r="B46" s="14"/>
      <c r="C46" s="117" t="s">
        <v>30</v>
      </c>
      <c r="D46" s="117"/>
      <c r="E46" s="117"/>
      <c r="F46" s="117"/>
      <c r="G46" s="117"/>
      <c r="H46" s="25"/>
      <c r="I46" s="124" t="s">
        <v>45</v>
      </c>
      <c r="J46" s="124"/>
      <c r="K46" s="124"/>
      <c r="L46" s="124"/>
      <c r="M46" s="25"/>
      <c r="N46" s="125" t="s">
        <v>46</v>
      </c>
      <c r="O46" s="125"/>
      <c r="P46" s="25"/>
      <c r="Q46" s="124" t="s">
        <v>42</v>
      </c>
      <c r="R46" s="124"/>
      <c r="S46" s="124"/>
      <c r="T46" s="124"/>
      <c r="U46" s="124"/>
      <c r="V46" s="124"/>
      <c r="W46" s="124"/>
      <c r="X46" s="26"/>
      <c r="Y46" s="26"/>
      <c r="Z46" s="26"/>
      <c r="AA46" s="26"/>
      <c r="AB46" s="15"/>
      <c r="AC46" s="15"/>
      <c r="AD46" s="15"/>
      <c r="AE46" s="15"/>
      <c r="AF46" s="15"/>
      <c r="AG46" s="15"/>
      <c r="AH46" s="15"/>
      <c r="AI46" s="16"/>
    </row>
    <row r="47" spans="2:35" ht="18" customHeight="1">
      <c r="B47" s="14"/>
      <c r="C47" s="18"/>
      <c r="D47" s="127"/>
      <c r="E47" s="127"/>
      <c r="F47" s="127"/>
      <c r="G47" s="127"/>
      <c r="H47" s="127"/>
      <c r="I47" s="127"/>
      <c r="J47" s="127"/>
      <c r="K47" s="127"/>
      <c r="L47" s="127"/>
      <c r="M47" s="128"/>
      <c r="N47" s="132"/>
      <c r="O47" s="133"/>
      <c r="P47" s="134" t="s">
        <v>43</v>
      </c>
      <c r="Q47" s="134"/>
      <c r="R47" s="135">
        <f>IF(D47="","",VLOOKUP(D47,Pais_dieta!$A$1:$B$99,2,FALSE))</f>
      </c>
      <c r="S47" s="136"/>
      <c r="T47" s="136"/>
      <c r="U47" s="136"/>
      <c r="V47" s="137"/>
      <c r="W47" s="25"/>
      <c r="X47" s="26" t="s">
        <v>44</v>
      </c>
      <c r="Y47" s="129">
        <f>IF(R47="",0,ROUND(N47*R47,2))</f>
        <v>0</v>
      </c>
      <c r="Z47" s="129"/>
      <c r="AA47" s="129"/>
      <c r="AB47" s="15"/>
      <c r="AC47" s="15"/>
      <c r="AD47" s="15"/>
      <c r="AE47" s="15"/>
      <c r="AF47" s="15"/>
      <c r="AG47" s="15"/>
      <c r="AH47" s="15"/>
      <c r="AI47" s="16"/>
    </row>
    <row r="48" spans="2:35" ht="18" customHeight="1">
      <c r="B48" s="14"/>
      <c r="C48" s="15"/>
      <c r="D48" s="127"/>
      <c r="E48" s="127"/>
      <c r="F48" s="127"/>
      <c r="G48" s="127"/>
      <c r="H48" s="127"/>
      <c r="I48" s="127"/>
      <c r="J48" s="127"/>
      <c r="K48" s="127"/>
      <c r="L48" s="127"/>
      <c r="M48" s="128"/>
      <c r="N48" s="130"/>
      <c r="O48" s="131"/>
      <c r="P48" s="134" t="s">
        <v>43</v>
      </c>
      <c r="Q48" s="134"/>
      <c r="R48" s="135">
        <f>IF(D48="","",VLOOKUP(D48,Pais_dieta!$A$1:$B$99,2,FALSE))</f>
      </c>
      <c r="S48" s="136"/>
      <c r="T48" s="136"/>
      <c r="U48" s="136"/>
      <c r="V48" s="137"/>
      <c r="W48" s="25"/>
      <c r="X48" s="26" t="s">
        <v>44</v>
      </c>
      <c r="Y48" s="129">
        <f>IF(R48="",0,ROUND(N48*R48,2))</f>
        <v>0</v>
      </c>
      <c r="Z48" s="129"/>
      <c r="AA48" s="129"/>
      <c r="AB48" s="15"/>
      <c r="AC48" s="15"/>
      <c r="AD48" s="15"/>
      <c r="AE48" s="15"/>
      <c r="AF48" s="15"/>
      <c r="AG48" s="15"/>
      <c r="AH48" s="15"/>
      <c r="AI48" s="16"/>
    </row>
    <row r="49" spans="2:35" ht="18" customHeight="1">
      <c r="B49" s="14"/>
      <c r="C49" s="15"/>
      <c r="D49" s="127"/>
      <c r="E49" s="127"/>
      <c r="F49" s="127"/>
      <c r="G49" s="127"/>
      <c r="H49" s="127"/>
      <c r="I49" s="127"/>
      <c r="J49" s="127"/>
      <c r="K49" s="127"/>
      <c r="L49" s="127"/>
      <c r="M49" s="128"/>
      <c r="N49" s="130"/>
      <c r="O49" s="131"/>
      <c r="P49" s="134" t="s">
        <v>43</v>
      </c>
      <c r="Q49" s="134"/>
      <c r="R49" s="135">
        <f>IF(D49="","",VLOOKUP(D49,Pais_dieta!$A$1:$B$99,2,FALSE))</f>
      </c>
      <c r="S49" s="136"/>
      <c r="T49" s="136"/>
      <c r="U49" s="136"/>
      <c r="V49" s="137"/>
      <c r="W49" s="25"/>
      <c r="X49" s="26" t="s">
        <v>44</v>
      </c>
      <c r="Y49" s="129">
        <f>IF(R49="",0,ROUND(N49*R49,2))</f>
        <v>0</v>
      </c>
      <c r="Z49" s="129"/>
      <c r="AA49" s="129"/>
      <c r="AB49" s="15"/>
      <c r="AC49" s="126">
        <f>Y47+Y48+Y49</f>
        <v>0</v>
      </c>
      <c r="AD49" s="126"/>
      <c r="AE49" s="126"/>
      <c r="AF49" s="126"/>
      <c r="AG49" s="126"/>
      <c r="AH49" s="18" t="s">
        <v>19</v>
      </c>
      <c r="AI49" s="16"/>
    </row>
    <row r="50" spans="2:35" ht="20.25" customHeight="1">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27"/>
      <c r="AD50" s="27"/>
      <c r="AE50" s="27"/>
      <c r="AF50" s="27"/>
      <c r="AG50" s="27"/>
      <c r="AH50" s="18"/>
      <c r="AI50" s="16"/>
    </row>
    <row r="51" spans="2:35" ht="18" customHeight="1">
      <c r="B51" s="14"/>
      <c r="C51" s="117" t="s">
        <v>31</v>
      </c>
      <c r="D51" s="117"/>
      <c r="E51" s="117"/>
      <c r="F51" s="117"/>
      <c r="G51" s="117"/>
      <c r="H51" s="108"/>
      <c r="I51" s="108"/>
      <c r="J51" s="108"/>
      <c r="K51" s="108"/>
      <c r="L51" s="108"/>
      <c r="M51" s="108"/>
      <c r="N51" s="108"/>
      <c r="O51" s="108"/>
      <c r="P51" s="108"/>
      <c r="Q51" s="108"/>
      <c r="R51" s="108"/>
      <c r="S51" s="108"/>
      <c r="T51" s="108"/>
      <c r="U51" s="108"/>
      <c r="V51" s="108"/>
      <c r="W51" s="108"/>
      <c r="X51" s="108"/>
      <c r="Y51" s="108"/>
      <c r="Z51" s="108"/>
      <c r="AA51" s="108"/>
      <c r="AB51" s="15"/>
      <c r="AC51" s="27"/>
      <c r="AD51" s="27"/>
      <c r="AG51" s="27"/>
      <c r="AH51" s="18"/>
      <c r="AI51" s="16"/>
    </row>
    <row r="52" spans="2:35" ht="18" customHeight="1">
      <c r="B52" s="14"/>
      <c r="C52" s="15"/>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5"/>
      <c r="AC52" s="27"/>
      <c r="AD52" s="27"/>
      <c r="AE52" s="27"/>
      <c r="AF52" s="27"/>
      <c r="AG52" s="27"/>
      <c r="AH52" s="18"/>
      <c r="AI52" s="16"/>
    </row>
    <row r="53" spans="2:35" ht="18" customHeight="1">
      <c r="B53" s="14"/>
      <c r="C53" s="15"/>
      <c r="D53" s="109" t="s">
        <v>0</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5"/>
      <c r="AC53" s="27"/>
      <c r="AD53" s="27"/>
      <c r="AE53" s="27"/>
      <c r="AG53" s="27"/>
      <c r="AH53" s="18"/>
      <c r="AI53" s="16"/>
    </row>
    <row r="54" spans="2:35" ht="18" customHeight="1">
      <c r="B54" s="14"/>
      <c r="C54" s="15"/>
      <c r="D54" s="109" t="s">
        <v>0</v>
      </c>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5"/>
      <c r="AC54" s="110"/>
      <c r="AD54" s="110"/>
      <c r="AE54" s="110"/>
      <c r="AF54" s="110"/>
      <c r="AG54" s="110"/>
      <c r="AH54" s="18" t="s">
        <v>19</v>
      </c>
      <c r="AI54" s="16"/>
    </row>
    <row r="55" spans="2:35" s="42" customFormat="1" ht="8.25" customHeight="1" thickBot="1">
      <c r="B55" s="37"/>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40" t="s">
        <v>0</v>
      </c>
      <c r="AD55" s="40"/>
      <c r="AE55" s="40"/>
      <c r="AF55" s="40"/>
      <c r="AG55" s="40"/>
      <c r="AH55" s="40"/>
      <c r="AI55" s="41"/>
    </row>
    <row r="56" spans="2:35" s="42" customFormat="1" ht="18" customHeight="1">
      <c r="B56" s="37"/>
      <c r="C56" s="38"/>
      <c r="D56" s="38"/>
      <c r="E56" s="38"/>
      <c r="F56" s="38"/>
      <c r="G56" s="38"/>
      <c r="H56" s="38"/>
      <c r="I56" s="38"/>
      <c r="J56" s="38"/>
      <c r="K56" s="38"/>
      <c r="L56" s="38"/>
      <c r="M56" s="38"/>
      <c r="N56" s="38"/>
      <c r="O56" s="38"/>
      <c r="P56" s="38"/>
      <c r="Q56" s="38"/>
      <c r="R56" s="141" t="s">
        <v>32</v>
      </c>
      <c r="S56" s="141"/>
      <c r="T56" s="141"/>
      <c r="U56" s="141"/>
      <c r="V56" s="43"/>
      <c r="W56" s="43"/>
      <c r="X56" s="43"/>
      <c r="Y56" s="43"/>
      <c r="Z56" s="43"/>
      <c r="AA56" s="43"/>
      <c r="AB56" s="38"/>
      <c r="AC56" s="142"/>
      <c r="AD56" s="142"/>
      <c r="AE56" s="142"/>
      <c r="AF56" s="142"/>
      <c r="AG56" s="142"/>
      <c r="AH56" s="44" t="s">
        <v>19</v>
      </c>
      <c r="AI56" s="41"/>
    </row>
    <row r="57" spans="2:35" s="42" customFormat="1" ht="18" customHeight="1">
      <c r="B57" s="37"/>
      <c r="C57" s="38"/>
      <c r="D57" s="38"/>
      <c r="E57" s="38"/>
      <c r="F57" s="38"/>
      <c r="G57" s="38"/>
      <c r="H57" s="38"/>
      <c r="I57" s="38"/>
      <c r="J57" s="38"/>
      <c r="K57" s="38"/>
      <c r="L57" s="38"/>
      <c r="M57" s="38"/>
      <c r="N57" s="38"/>
      <c r="O57" s="38"/>
      <c r="P57" s="38"/>
      <c r="Q57" s="38"/>
      <c r="R57" s="123" t="s">
        <v>37</v>
      </c>
      <c r="S57" s="123"/>
      <c r="T57" s="123"/>
      <c r="U57" s="123"/>
      <c r="V57" s="123"/>
      <c r="W57" s="123"/>
      <c r="X57" s="123"/>
      <c r="Y57" s="123"/>
      <c r="Z57" s="123"/>
      <c r="AA57" s="123"/>
      <c r="AB57" s="38"/>
      <c r="AC57" s="151"/>
      <c r="AD57" s="151"/>
      <c r="AE57" s="151"/>
      <c r="AF57" s="151"/>
      <c r="AG57" s="151"/>
      <c r="AH57" s="44" t="s">
        <v>19</v>
      </c>
      <c r="AI57" s="41"/>
    </row>
    <row r="58" spans="2:35" ht="18" customHeight="1">
      <c r="B58" s="14"/>
      <c r="C58" s="15"/>
      <c r="D58" s="15"/>
      <c r="E58" s="15"/>
      <c r="F58" s="15"/>
      <c r="G58" s="15"/>
      <c r="H58" s="15"/>
      <c r="I58" s="15"/>
      <c r="J58" s="15"/>
      <c r="K58" s="15"/>
      <c r="L58" s="117" t="s">
        <v>150</v>
      </c>
      <c r="M58" s="117"/>
      <c r="N58" s="117"/>
      <c r="O58" s="117"/>
      <c r="P58" s="117"/>
      <c r="Q58" s="127" t="s">
        <v>0</v>
      </c>
      <c r="R58" s="127"/>
      <c r="S58" s="127"/>
      <c r="T58" s="127"/>
      <c r="U58" s="127"/>
      <c r="V58" s="127"/>
      <c r="W58" s="127"/>
      <c r="X58" s="127"/>
      <c r="Y58" s="127"/>
      <c r="Z58" s="127"/>
      <c r="AA58" s="45"/>
      <c r="AB58" s="15"/>
      <c r="AC58" s="121"/>
      <c r="AD58" s="121"/>
      <c r="AE58" s="121"/>
      <c r="AF58" s="121"/>
      <c r="AG58" s="121"/>
      <c r="AH58" s="18" t="s">
        <v>19</v>
      </c>
      <c r="AI58" s="16"/>
    </row>
    <row r="59" spans="2:35" ht="18" customHeight="1">
      <c r="B59" s="14"/>
      <c r="C59" s="15"/>
      <c r="D59" s="15"/>
      <c r="E59" s="15"/>
      <c r="F59" s="15"/>
      <c r="G59" s="15"/>
      <c r="H59" s="15"/>
      <c r="I59" s="15"/>
      <c r="J59" s="15"/>
      <c r="K59" s="15"/>
      <c r="L59" s="146" t="s">
        <v>151</v>
      </c>
      <c r="M59" s="146"/>
      <c r="N59" s="146"/>
      <c r="O59" s="146"/>
      <c r="P59" s="146"/>
      <c r="Q59" s="119"/>
      <c r="R59" s="119"/>
      <c r="S59" s="119"/>
      <c r="T59" s="119"/>
      <c r="U59" s="119"/>
      <c r="V59" s="119"/>
      <c r="W59" s="119"/>
      <c r="X59" s="119"/>
      <c r="Y59" s="119"/>
      <c r="Z59" s="119"/>
      <c r="AA59" s="46"/>
      <c r="AB59" s="15"/>
      <c r="AC59" s="121"/>
      <c r="AD59" s="121"/>
      <c r="AE59" s="121"/>
      <c r="AF59" s="121"/>
      <c r="AG59" s="121"/>
      <c r="AH59" s="18" t="s">
        <v>19</v>
      </c>
      <c r="AI59" s="16"/>
    </row>
    <row r="60" spans="2:35" ht="18" customHeight="1">
      <c r="B60" s="14"/>
      <c r="C60" s="15"/>
      <c r="D60" s="15"/>
      <c r="E60" s="15"/>
      <c r="F60" s="15"/>
      <c r="G60" s="15"/>
      <c r="H60" s="15"/>
      <c r="I60" s="15"/>
      <c r="J60" s="15"/>
      <c r="K60" s="15"/>
      <c r="L60" s="15"/>
      <c r="M60" s="15"/>
      <c r="N60" s="15"/>
      <c r="O60" s="15"/>
      <c r="P60" s="15"/>
      <c r="Q60" s="15"/>
      <c r="R60" s="28"/>
      <c r="S60" s="15"/>
      <c r="T60" s="15"/>
      <c r="U60" s="15"/>
      <c r="V60" s="15"/>
      <c r="W60" s="15"/>
      <c r="X60" s="15"/>
      <c r="Y60" s="15"/>
      <c r="Z60" s="15"/>
      <c r="AA60" s="15"/>
      <c r="AB60" s="15"/>
      <c r="AC60" s="147" t="s">
        <v>0</v>
      </c>
      <c r="AD60" s="147"/>
      <c r="AE60" s="147"/>
      <c r="AF60" s="147"/>
      <c r="AG60" s="147"/>
      <c r="AH60" s="18"/>
      <c r="AI60" s="16"/>
    </row>
    <row r="61" spans="2:35" ht="18" customHeight="1">
      <c r="B61" s="14"/>
      <c r="C61" s="15"/>
      <c r="D61" s="117" t="s">
        <v>33</v>
      </c>
      <c r="E61" s="117"/>
      <c r="F61" s="117"/>
      <c r="G61" s="117"/>
      <c r="H61" s="117"/>
      <c r="I61" s="117"/>
      <c r="J61" s="117"/>
      <c r="K61" s="117"/>
      <c r="L61" s="117"/>
      <c r="M61" s="117"/>
      <c r="N61" s="117"/>
      <c r="O61" s="117"/>
      <c r="P61" s="117"/>
      <c r="Q61" s="117"/>
      <c r="R61" s="49"/>
      <c r="S61" s="149"/>
      <c r="T61" s="149"/>
      <c r="U61" s="149"/>
      <c r="V61" s="149"/>
      <c r="W61" s="149"/>
      <c r="X61" s="149"/>
      <c r="Y61" s="149"/>
      <c r="Z61" s="149"/>
      <c r="AA61" s="15"/>
      <c r="AB61" s="15"/>
      <c r="AC61" s="110"/>
      <c r="AD61" s="110"/>
      <c r="AE61" s="110"/>
      <c r="AF61" s="110"/>
      <c r="AG61" s="110"/>
      <c r="AH61" s="15" t="s">
        <v>19</v>
      </c>
      <c r="AI61" s="16"/>
    </row>
    <row r="62" spans="2:35" ht="18" customHeight="1">
      <c r="B62" s="14"/>
      <c r="C62" s="15"/>
      <c r="D62" s="153" t="s">
        <v>153</v>
      </c>
      <c r="E62" s="153"/>
      <c r="F62" s="153"/>
      <c r="G62" s="153"/>
      <c r="H62" s="153"/>
      <c r="I62" s="153"/>
      <c r="J62" s="153"/>
      <c r="K62" s="153"/>
      <c r="L62" s="153"/>
      <c r="M62" s="153"/>
      <c r="N62" s="153"/>
      <c r="O62" s="153"/>
      <c r="P62" s="153"/>
      <c r="Q62" s="153"/>
      <c r="R62" s="153"/>
      <c r="S62" s="153"/>
      <c r="T62" s="150"/>
      <c r="U62" s="150"/>
      <c r="V62" s="150"/>
      <c r="W62" s="150"/>
      <c r="X62" s="150"/>
      <c r="Y62" s="150"/>
      <c r="Z62" s="150"/>
      <c r="AA62" s="15"/>
      <c r="AB62" s="15"/>
      <c r="AC62" s="144">
        <f>AC57-AC61</f>
        <v>0</v>
      </c>
      <c r="AD62" s="144"/>
      <c r="AE62" s="144"/>
      <c r="AF62" s="144"/>
      <c r="AG62" s="144"/>
      <c r="AH62" s="15" t="s">
        <v>19</v>
      </c>
      <c r="AI62" s="16"/>
    </row>
    <row r="63" spans="2:35" s="30" customFormat="1" ht="7.5" customHeight="1">
      <c r="B63" s="31"/>
      <c r="C63" s="28"/>
      <c r="D63" s="32"/>
      <c r="E63" s="32"/>
      <c r="F63" s="32"/>
      <c r="G63" s="32"/>
      <c r="H63" s="32"/>
      <c r="I63" s="32"/>
      <c r="J63" s="32"/>
      <c r="K63" s="32"/>
      <c r="L63" s="32"/>
      <c r="M63" s="32"/>
      <c r="N63" s="32"/>
      <c r="O63" s="32"/>
      <c r="P63" s="36"/>
      <c r="Q63" s="36"/>
      <c r="R63" s="36"/>
      <c r="S63" s="36"/>
      <c r="T63" s="36"/>
      <c r="U63" s="36"/>
      <c r="V63" s="36"/>
      <c r="W63" s="28"/>
      <c r="X63" s="28"/>
      <c r="Y63" s="28"/>
      <c r="Z63" s="28"/>
      <c r="AA63" s="28"/>
      <c r="AB63" s="28"/>
      <c r="AC63" s="33"/>
      <c r="AD63" s="33"/>
      <c r="AE63" s="33"/>
      <c r="AF63" s="33"/>
      <c r="AG63" s="33"/>
      <c r="AH63" s="34"/>
      <c r="AI63" s="35"/>
    </row>
    <row r="64" spans="2:35" ht="16.5" customHeight="1">
      <c r="B64" s="14"/>
      <c r="C64" s="15"/>
      <c r="D64" s="117" t="s">
        <v>41</v>
      </c>
      <c r="E64" s="117"/>
      <c r="F64" s="117"/>
      <c r="G64" s="117"/>
      <c r="H64" s="117"/>
      <c r="I64" s="117"/>
      <c r="J64" s="117"/>
      <c r="K64" s="117"/>
      <c r="L64" s="117"/>
      <c r="M64" s="117"/>
      <c r="N64" s="117"/>
      <c r="O64" s="117"/>
      <c r="P64" s="145"/>
      <c r="Q64" s="145"/>
      <c r="R64" s="145"/>
      <c r="S64" s="145"/>
      <c r="T64" s="145"/>
      <c r="U64" s="145"/>
      <c r="V64" s="145"/>
      <c r="W64" s="145"/>
      <c r="X64" s="145"/>
      <c r="Y64" s="145"/>
      <c r="Z64" s="145"/>
      <c r="AA64" s="145"/>
      <c r="AB64" s="145"/>
      <c r="AC64" s="145"/>
      <c r="AD64" s="145"/>
      <c r="AE64" s="145"/>
      <c r="AF64" s="145"/>
      <c r="AG64" s="145"/>
      <c r="AH64" s="145"/>
      <c r="AI64" s="16"/>
    </row>
    <row r="65" spans="2:35" ht="18" customHeight="1">
      <c r="B65" s="14"/>
      <c r="C65" s="1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6"/>
    </row>
    <row r="66" spans="2:35" ht="18" customHeight="1">
      <c r="B66" s="14"/>
      <c r="C66" s="15"/>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6"/>
    </row>
    <row r="67" spans="2:35" ht="24.75" customHeight="1" thickBot="1">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3"/>
    </row>
    <row r="68" ht="20.25" customHeight="1"/>
    <row r="69" spans="19:35" ht="15">
      <c r="S69" s="61" t="s">
        <v>34</v>
      </c>
      <c r="T69" s="61"/>
      <c r="U69" s="61"/>
      <c r="V69" s="138"/>
      <c r="W69" s="138"/>
      <c r="X69" s="138"/>
      <c r="Y69" s="138"/>
      <c r="Z69" s="138"/>
      <c r="AA69" s="138"/>
      <c r="AB69" s="138"/>
      <c r="AC69" s="138"/>
      <c r="AD69" s="138"/>
      <c r="AE69" s="138"/>
      <c r="AF69" s="138"/>
      <c r="AG69" s="138"/>
      <c r="AH69" s="139"/>
      <c r="AI69" s="139"/>
    </row>
    <row r="70" spans="22:35" ht="12.75">
      <c r="V70" s="15"/>
      <c r="W70" s="15"/>
      <c r="X70" s="15"/>
      <c r="Y70" s="15"/>
      <c r="Z70" s="15"/>
      <c r="AA70" s="15"/>
      <c r="AB70" s="15"/>
      <c r="AC70" s="15"/>
      <c r="AD70" s="15"/>
      <c r="AE70" s="15"/>
      <c r="AF70" s="15"/>
      <c r="AG70" s="15"/>
      <c r="AH70" s="15"/>
      <c r="AI70" s="15"/>
    </row>
    <row r="71" spans="22:31" ht="12.75">
      <c r="V71" s="143" t="s">
        <v>35</v>
      </c>
      <c r="W71" s="143"/>
      <c r="X71" s="143"/>
      <c r="Y71" s="143"/>
      <c r="Z71" s="143"/>
      <c r="AA71" s="143"/>
      <c r="AB71" s="143"/>
      <c r="AC71" s="143"/>
      <c r="AD71" s="143"/>
      <c r="AE71" s="143"/>
    </row>
    <row r="73" spans="3:17" ht="12.75">
      <c r="C73" s="143" t="s">
        <v>38</v>
      </c>
      <c r="D73" s="143"/>
      <c r="E73" s="143"/>
      <c r="F73" s="143"/>
      <c r="G73" s="143"/>
      <c r="H73" s="143"/>
      <c r="I73" s="143"/>
      <c r="J73" s="143"/>
      <c r="K73" s="143"/>
      <c r="L73" s="143"/>
      <c r="M73" s="143"/>
      <c r="N73" s="143"/>
      <c r="O73" s="143"/>
      <c r="P73" s="143"/>
      <c r="Q73" s="143"/>
    </row>
    <row r="74" spans="3:17" ht="12.75">
      <c r="C74" s="143" t="s">
        <v>39</v>
      </c>
      <c r="D74" s="143"/>
      <c r="E74" s="143"/>
      <c r="F74" s="143"/>
      <c r="G74" s="143"/>
      <c r="H74" s="143"/>
      <c r="I74" s="143"/>
      <c r="J74" s="143"/>
      <c r="K74" s="143"/>
      <c r="L74" s="143"/>
      <c r="M74" s="143"/>
      <c r="N74" s="143"/>
      <c r="O74" s="143"/>
      <c r="P74" s="143"/>
      <c r="Q74" s="143"/>
    </row>
    <row r="75" spans="3:17" ht="12.75">
      <c r="C75" s="29"/>
      <c r="D75" s="29"/>
      <c r="E75" s="29"/>
      <c r="F75" s="29"/>
      <c r="G75" s="29"/>
      <c r="H75" s="29"/>
      <c r="I75" s="29"/>
      <c r="J75" s="29"/>
      <c r="K75" s="29"/>
      <c r="L75" s="29"/>
      <c r="M75" s="29"/>
      <c r="N75" s="29"/>
      <c r="O75" s="29"/>
      <c r="P75" s="29"/>
      <c r="Q75" s="29"/>
    </row>
    <row r="76" spans="3:17" ht="12.75">
      <c r="C76" s="29"/>
      <c r="D76" s="29"/>
      <c r="E76" s="29"/>
      <c r="F76" s="29"/>
      <c r="G76" s="29"/>
      <c r="H76" s="29"/>
      <c r="I76" s="29"/>
      <c r="J76" s="29"/>
      <c r="K76" s="29"/>
      <c r="L76" s="29"/>
      <c r="M76" s="29"/>
      <c r="N76" s="29"/>
      <c r="O76" s="29"/>
      <c r="P76" s="29"/>
      <c r="Q76" s="29"/>
    </row>
    <row r="77" spans="3:35" ht="15">
      <c r="C77" s="29"/>
      <c r="D77" s="29"/>
      <c r="E77" s="29"/>
      <c r="F77" s="29"/>
      <c r="G77" s="29"/>
      <c r="H77" s="29"/>
      <c r="I77" s="29"/>
      <c r="J77" s="29"/>
      <c r="K77" s="29"/>
      <c r="L77" s="29"/>
      <c r="M77" s="29"/>
      <c r="N77" s="29"/>
      <c r="O77" s="29"/>
      <c r="P77" s="29"/>
      <c r="Q77" s="29"/>
      <c r="W77" s="2" t="s">
        <v>156</v>
      </c>
      <c r="Y77" s="140"/>
      <c r="Z77" s="140"/>
      <c r="AA77" s="140"/>
      <c r="AB77" s="140"/>
      <c r="AC77" s="140"/>
      <c r="AD77" s="140"/>
      <c r="AE77" s="140"/>
      <c r="AF77" s="140"/>
      <c r="AG77" s="140"/>
      <c r="AH77" s="140"/>
      <c r="AI77" s="140"/>
    </row>
    <row r="78" spans="3:17" ht="12.75">
      <c r="C78" s="29"/>
      <c r="D78" s="29"/>
      <c r="E78" s="29"/>
      <c r="F78" s="29"/>
      <c r="G78" s="29"/>
      <c r="H78" s="29"/>
      <c r="I78" s="29"/>
      <c r="J78" s="29"/>
      <c r="K78" s="29"/>
      <c r="L78" s="29"/>
      <c r="M78" s="29"/>
      <c r="N78" s="29"/>
      <c r="O78" s="29"/>
      <c r="P78" s="29"/>
      <c r="Q78" s="29"/>
    </row>
    <row r="79" spans="3:35" ht="12.75">
      <c r="C79" s="29"/>
      <c r="D79" s="29"/>
      <c r="E79" s="29"/>
      <c r="F79" s="29"/>
      <c r="G79" s="29"/>
      <c r="H79" s="29"/>
      <c r="I79" s="29"/>
      <c r="J79" s="29"/>
      <c r="K79" s="29"/>
      <c r="L79" s="29"/>
      <c r="M79" s="29"/>
      <c r="N79" s="29"/>
      <c r="O79" s="29"/>
      <c r="P79" s="29"/>
      <c r="Q79" s="29"/>
      <c r="U79" s="148" t="s">
        <v>178</v>
      </c>
      <c r="V79" s="148"/>
      <c r="W79" s="148"/>
      <c r="X79" s="148"/>
      <c r="Y79" s="148"/>
      <c r="Z79" s="148"/>
      <c r="AA79" s="148"/>
      <c r="AB79" s="148"/>
      <c r="AC79" s="148"/>
      <c r="AD79" s="148"/>
      <c r="AE79" s="148"/>
      <c r="AF79" s="148"/>
      <c r="AG79" s="148"/>
      <c r="AH79" s="148"/>
      <c r="AI79" s="148"/>
    </row>
    <row r="80" spans="3:35" ht="15">
      <c r="C80" s="29"/>
      <c r="D80" s="29"/>
      <c r="E80" s="50" t="s">
        <v>146</v>
      </c>
      <c r="F80" s="29"/>
      <c r="G80" s="140"/>
      <c r="H80" s="140"/>
      <c r="I80" s="140"/>
      <c r="J80" s="140"/>
      <c r="K80" s="140"/>
      <c r="L80" s="140"/>
      <c r="M80" s="140"/>
      <c r="N80" s="140"/>
      <c r="O80" s="140"/>
      <c r="P80" s="140"/>
      <c r="Q80" s="140"/>
      <c r="R80" s="140"/>
      <c r="S80" s="140"/>
      <c r="T80" s="140"/>
      <c r="U80" s="148"/>
      <c r="V80" s="148"/>
      <c r="W80" s="148"/>
      <c r="X80" s="148"/>
      <c r="Y80" s="148"/>
      <c r="Z80" s="148"/>
      <c r="AA80" s="148"/>
      <c r="AB80" s="148"/>
      <c r="AC80" s="148"/>
      <c r="AD80" s="148"/>
      <c r="AE80" s="148"/>
      <c r="AF80" s="148"/>
      <c r="AG80" s="148"/>
      <c r="AH80" s="148"/>
      <c r="AI80" s="148"/>
    </row>
    <row r="81" spans="3:35" ht="12.75">
      <c r="C81" s="29"/>
      <c r="D81" s="29"/>
      <c r="E81" s="29"/>
      <c r="F81" s="29"/>
      <c r="G81" s="29"/>
      <c r="H81" s="29"/>
      <c r="I81" s="29"/>
      <c r="J81" s="29"/>
      <c r="K81" s="29"/>
      <c r="L81" s="29"/>
      <c r="M81" s="29"/>
      <c r="N81" s="29"/>
      <c r="O81" s="29"/>
      <c r="P81" s="29"/>
      <c r="Q81" s="29"/>
      <c r="U81" s="148"/>
      <c r="V81" s="148"/>
      <c r="W81" s="148"/>
      <c r="X81" s="148"/>
      <c r="Y81" s="148"/>
      <c r="Z81" s="148"/>
      <c r="AA81" s="148"/>
      <c r="AB81" s="148"/>
      <c r="AC81" s="148"/>
      <c r="AD81" s="148"/>
      <c r="AE81" s="148"/>
      <c r="AF81" s="148"/>
      <c r="AG81" s="148"/>
      <c r="AH81" s="148"/>
      <c r="AI81" s="148"/>
    </row>
    <row r="82" spans="21:35" ht="12.75">
      <c r="U82" s="148"/>
      <c r="V82" s="148"/>
      <c r="W82" s="148"/>
      <c r="X82" s="148"/>
      <c r="Y82" s="148"/>
      <c r="Z82" s="148"/>
      <c r="AA82" s="148"/>
      <c r="AB82" s="148"/>
      <c r="AC82" s="148"/>
      <c r="AD82" s="148"/>
      <c r="AE82" s="148"/>
      <c r="AF82" s="148"/>
      <c r="AG82" s="148"/>
      <c r="AH82" s="148"/>
      <c r="AI82" s="148"/>
    </row>
    <row r="83" spans="3:35" ht="12.75">
      <c r="C83" s="143" t="s">
        <v>36</v>
      </c>
      <c r="D83" s="143"/>
      <c r="E83" s="143"/>
      <c r="F83" s="143"/>
      <c r="G83" s="143"/>
      <c r="H83" s="143"/>
      <c r="I83" s="143"/>
      <c r="J83" s="143"/>
      <c r="K83" s="143"/>
      <c r="L83" s="143"/>
      <c r="M83" s="143"/>
      <c r="N83" s="143"/>
      <c r="O83" s="143"/>
      <c r="P83" s="143"/>
      <c r="Q83" s="143"/>
      <c r="U83" s="148"/>
      <c r="V83" s="148"/>
      <c r="W83" s="148"/>
      <c r="X83" s="148"/>
      <c r="Y83" s="148"/>
      <c r="Z83" s="148"/>
      <c r="AA83" s="148"/>
      <c r="AB83" s="148"/>
      <c r="AC83" s="148"/>
      <c r="AD83" s="148"/>
      <c r="AE83" s="148"/>
      <c r="AF83" s="148"/>
      <c r="AG83" s="148"/>
      <c r="AH83" s="148"/>
      <c r="AI83" s="148"/>
    </row>
    <row r="84" spans="3:35" ht="12.75">
      <c r="C84" s="143" t="s">
        <v>154</v>
      </c>
      <c r="D84" s="143"/>
      <c r="E84" s="143"/>
      <c r="F84" s="143"/>
      <c r="G84" s="143"/>
      <c r="H84" s="143"/>
      <c r="I84" s="143"/>
      <c r="J84" s="143"/>
      <c r="K84" s="143"/>
      <c r="L84" s="143"/>
      <c r="M84" s="143"/>
      <c r="N84" s="143"/>
      <c r="O84" s="143"/>
      <c r="P84" s="143"/>
      <c r="Q84" s="143"/>
      <c r="U84" s="148"/>
      <c r="V84" s="148"/>
      <c r="W84" s="148"/>
      <c r="X84" s="148"/>
      <c r="Y84" s="148"/>
      <c r="Z84" s="148"/>
      <c r="AA84" s="148"/>
      <c r="AB84" s="148"/>
      <c r="AC84" s="148"/>
      <c r="AD84" s="148"/>
      <c r="AE84" s="148"/>
      <c r="AF84" s="148"/>
      <c r="AG84" s="148"/>
      <c r="AH84" s="148"/>
      <c r="AI84" s="148"/>
    </row>
    <row r="85" spans="21:35" ht="12.75">
      <c r="U85" s="148"/>
      <c r="V85" s="148"/>
      <c r="W85" s="148"/>
      <c r="X85" s="148"/>
      <c r="Y85" s="148"/>
      <c r="Z85" s="148"/>
      <c r="AA85" s="148"/>
      <c r="AB85" s="148"/>
      <c r="AC85" s="148"/>
      <c r="AD85" s="148"/>
      <c r="AE85" s="148"/>
      <c r="AF85" s="148"/>
      <c r="AG85" s="148"/>
      <c r="AH85" s="148"/>
      <c r="AI85" s="148"/>
    </row>
    <row r="86" spans="21:35" ht="12.75">
      <c r="U86" s="148"/>
      <c r="V86" s="148"/>
      <c r="W86" s="148"/>
      <c r="X86" s="148"/>
      <c r="Y86" s="148"/>
      <c r="Z86" s="148"/>
      <c r="AA86" s="148"/>
      <c r="AB86" s="148"/>
      <c r="AC86" s="148"/>
      <c r="AD86" s="148"/>
      <c r="AE86" s="148"/>
      <c r="AF86" s="148"/>
      <c r="AG86" s="148"/>
      <c r="AH86" s="148"/>
      <c r="AI86" s="148"/>
    </row>
    <row r="87" spans="21:35" ht="12.75">
      <c r="U87" s="148"/>
      <c r="V87" s="148"/>
      <c r="W87" s="148"/>
      <c r="X87" s="148"/>
      <c r="Y87" s="148"/>
      <c r="Z87" s="148"/>
      <c r="AA87" s="148"/>
      <c r="AB87" s="148"/>
      <c r="AC87" s="148"/>
      <c r="AD87" s="148"/>
      <c r="AE87" s="148"/>
      <c r="AF87" s="148"/>
      <c r="AG87" s="148"/>
      <c r="AH87" s="148"/>
      <c r="AI87" s="148"/>
    </row>
    <row r="88" spans="21:35" ht="12.75">
      <c r="U88" s="148"/>
      <c r="V88" s="148"/>
      <c r="W88" s="148"/>
      <c r="X88" s="148"/>
      <c r="Y88" s="148"/>
      <c r="Z88" s="148"/>
      <c r="AA88" s="148"/>
      <c r="AB88" s="148"/>
      <c r="AC88" s="148"/>
      <c r="AD88" s="148"/>
      <c r="AE88" s="148"/>
      <c r="AF88" s="148"/>
      <c r="AG88" s="148"/>
      <c r="AH88" s="148"/>
      <c r="AI88" s="148"/>
    </row>
    <row r="89" spans="21:35" ht="12.75">
      <c r="U89" s="148"/>
      <c r="V89" s="148"/>
      <c r="W89" s="148"/>
      <c r="X89" s="148"/>
      <c r="Y89" s="148"/>
      <c r="Z89" s="148"/>
      <c r="AA89" s="148"/>
      <c r="AB89" s="148"/>
      <c r="AC89" s="148"/>
      <c r="AD89" s="148"/>
      <c r="AE89" s="148"/>
      <c r="AF89" s="148"/>
      <c r="AG89" s="148"/>
      <c r="AH89" s="148"/>
      <c r="AI89" s="148"/>
    </row>
    <row r="90" spans="5:35" ht="12.75">
      <c r="E90" s="61" t="s">
        <v>155</v>
      </c>
      <c r="F90" s="61"/>
      <c r="G90" s="61"/>
      <c r="H90" s="61"/>
      <c r="I90" s="61"/>
      <c r="J90" s="61"/>
      <c r="K90" s="61"/>
      <c r="L90" s="61"/>
      <c r="M90" s="61"/>
      <c r="N90" s="61"/>
      <c r="O90" s="61"/>
      <c r="U90" s="148"/>
      <c r="V90" s="148"/>
      <c r="W90" s="148"/>
      <c r="X90" s="148"/>
      <c r="Y90" s="148"/>
      <c r="Z90" s="148"/>
      <c r="AA90" s="148"/>
      <c r="AB90" s="148"/>
      <c r="AC90" s="148"/>
      <c r="AD90" s="148"/>
      <c r="AE90" s="148"/>
      <c r="AF90" s="148"/>
      <c r="AG90" s="148"/>
      <c r="AH90" s="148"/>
      <c r="AI90" s="148"/>
    </row>
    <row r="91" spans="21:35" ht="12.75">
      <c r="U91" s="148"/>
      <c r="V91" s="148"/>
      <c r="W91" s="148"/>
      <c r="X91" s="148"/>
      <c r="Y91" s="148"/>
      <c r="Z91" s="148"/>
      <c r="AA91" s="148"/>
      <c r="AB91" s="148"/>
      <c r="AC91" s="148"/>
      <c r="AD91" s="148"/>
      <c r="AE91" s="148"/>
      <c r="AF91" s="148"/>
      <c r="AG91" s="148"/>
      <c r="AH91" s="148"/>
      <c r="AI91" s="148"/>
    </row>
    <row r="92" spans="21:35" ht="12.75">
      <c r="U92" s="148"/>
      <c r="V92" s="148"/>
      <c r="W92" s="148"/>
      <c r="X92" s="148"/>
      <c r="Y92" s="148"/>
      <c r="Z92" s="148"/>
      <c r="AA92" s="148"/>
      <c r="AB92" s="148"/>
      <c r="AC92" s="148"/>
      <c r="AD92" s="148"/>
      <c r="AE92" s="148"/>
      <c r="AF92" s="148"/>
      <c r="AG92" s="148"/>
      <c r="AH92" s="148"/>
      <c r="AI92" s="148"/>
    </row>
    <row r="93" spans="21:35" ht="12.75">
      <c r="U93" s="148"/>
      <c r="V93" s="148"/>
      <c r="W93" s="148"/>
      <c r="X93" s="148"/>
      <c r="Y93" s="148"/>
      <c r="Z93" s="148"/>
      <c r="AA93" s="148"/>
      <c r="AB93" s="148"/>
      <c r="AC93" s="148"/>
      <c r="AD93" s="148"/>
      <c r="AE93" s="148"/>
      <c r="AF93" s="148"/>
      <c r="AG93" s="148"/>
      <c r="AH93" s="148"/>
      <c r="AI93" s="148"/>
    </row>
    <row r="94" spans="21:35" ht="12.75">
      <c r="U94" s="148"/>
      <c r="V94" s="148"/>
      <c r="W94" s="148"/>
      <c r="X94" s="148"/>
      <c r="Y94" s="148"/>
      <c r="Z94" s="148"/>
      <c r="AA94" s="148"/>
      <c r="AB94" s="148"/>
      <c r="AC94" s="148"/>
      <c r="AD94" s="148"/>
      <c r="AE94" s="148"/>
      <c r="AF94" s="148"/>
      <c r="AG94" s="148"/>
      <c r="AH94" s="148"/>
      <c r="AI94" s="148"/>
    </row>
    <row r="96" ht="14.25">
      <c r="A96" s="51" t="s">
        <v>157</v>
      </c>
    </row>
    <row r="97" ht="15">
      <c r="A97" s="52" t="s">
        <v>158</v>
      </c>
    </row>
    <row r="98" ht="15">
      <c r="A98" s="53" t="s">
        <v>159</v>
      </c>
    </row>
    <row r="99" ht="15">
      <c r="A99" s="53" t="s">
        <v>160</v>
      </c>
    </row>
    <row r="100" ht="15">
      <c r="A100" s="53" t="s">
        <v>161</v>
      </c>
    </row>
    <row r="101" ht="15">
      <c r="A101" s="52" t="s">
        <v>162</v>
      </c>
    </row>
    <row r="102" spans="1:35" ht="15" customHeight="1">
      <c r="A102" s="58" t="s">
        <v>175</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row>
    <row r="103" spans="1:35" ht="12.7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row>
    <row r="104" ht="15">
      <c r="A104" s="52" t="s">
        <v>163</v>
      </c>
    </row>
    <row r="105" spans="1:35" ht="15" customHeight="1">
      <c r="A105" s="58" t="s">
        <v>164</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row>
    <row r="106" spans="1:35"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row>
    <row r="107" spans="1:35"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row>
    <row r="108" spans="1:35"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row>
    <row r="109" spans="1:35" ht="20.2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row>
    <row r="110" ht="15">
      <c r="A110" s="52" t="s">
        <v>165</v>
      </c>
    </row>
    <row r="111" spans="1:35" ht="15" customHeight="1">
      <c r="A111" s="58" t="s">
        <v>176</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row>
    <row r="112" spans="1:35" ht="12.7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row>
    <row r="113" spans="1:35" ht="15" customHeight="1">
      <c r="A113" s="59" t="s">
        <v>166</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row>
    <row r="114" spans="1:35" ht="12.7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row>
    <row r="115" spans="1:35" ht="15" customHeight="1">
      <c r="A115" s="58" t="s">
        <v>167</v>
      </c>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row>
    <row r="116" spans="1:35" ht="12.7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row>
    <row r="117" ht="15">
      <c r="A117" s="52" t="s">
        <v>168</v>
      </c>
    </row>
    <row r="118" spans="1:35" ht="15" customHeight="1">
      <c r="A118" s="58" t="s">
        <v>169</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row>
    <row r="119" spans="1:35" ht="12.7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row>
    <row r="120" ht="15">
      <c r="A120" s="52" t="s">
        <v>170</v>
      </c>
    </row>
    <row r="121" spans="1:35" ht="15" customHeight="1">
      <c r="A121" s="58" t="s">
        <v>171</v>
      </c>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row>
    <row r="122" spans="1:35" ht="12.7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row>
    <row r="123" spans="1:35" ht="15" customHeight="1">
      <c r="A123" s="58" t="s">
        <v>172</v>
      </c>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row>
    <row r="124" spans="1:35" ht="12.7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row>
    <row r="125" spans="1:35" ht="15" customHeight="1">
      <c r="A125" s="58" t="s">
        <v>173</v>
      </c>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row>
    <row r="126" spans="1:35" ht="12.7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row>
    <row r="127" spans="1:35" ht="15" customHeight="1">
      <c r="A127" s="58" t="s">
        <v>174</v>
      </c>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row>
    <row r="128" spans="1:35" ht="12.7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row>
  </sheetData>
  <sheetProtection selectLockedCells="1"/>
  <mergeCells count="146">
    <mergeCell ref="T62:Z62"/>
    <mergeCell ref="R57:AA57"/>
    <mergeCell ref="AC57:AG57"/>
    <mergeCell ref="P64:AH64"/>
    <mergeCell ref="D66:AH66"/>
    <mergeCell ref="AC58:AG58"/>
    <mergeCell ref="Q58:Z58"/>
    <mergeCell ref="L58:P58"/>
    <mergeCell ref="D62:S62"/>
    <mergeCell ref="E90:O90"/>
    <mergeCell ref="AC60:AG60"/>
    <mergeCell ref="C73:Q73"/>
    <mergeCell ref="C74:Q74"/>
    <mergeCell ref="C83:Q83"/>
    <mergeCell ref="C84:Q84"/>
    <mergeCell ref="D61:Q61"/>
    <mergeCell ref="U79:AI94"/>
    <mergeCell ref="G80:T80"/>
    <mergeCell ref="S61:Z61"/>
    <mergeCell ref="Y77:AI77"/>
    <mergeCell ref="R56:U56"/>
    <mergeCell ref="AC56:AG56"/>
    <mergeCell ref="V71:AE71"/>
    <mergeCell ref="Q59:Z59"/>
    <mergeCell ref="AC61:AG61"/>
    <mergeCell ref="AC62:AG62"/>
    <mergeCell ref="D65:AH65"/>
    <mergeCell ref="L59:P59"/>
    <mergeCell ref="S69:U69"/>
    <mergeCell ref="V69:AG69"/>
    <mergeCell ref="AH69:AI69"/>
    <mergeCell ref="P48:Q48"/>
    <mergeCell ref="R48:V48"/>
    <mergeCell ref="Y48:AA48"/>
    <mergeCell ref="R49:V49"/>
    <mergeCell ref="D52:AA52"/>
    <mergeCell ref="Y49:AA49"/>
    <mergeCell ref="D64:O64"/>
    <mergeCell ref="AC59:AG59"/>
    <mergeCell ref="N47:O47"/>
    <mergeCell ref="P47:Q47"/>
    <mergeCell ref="R47:V47"/>
    <mergeCell ref="D53:AA53"/>
    <mergeCell ref="D54:AA54"/>
    <mergeCell ref="AC54:AG54"/>
    <mergeCell ref="C51:G51"/>
    <mergeCell ref="H51:AA51"/>
    <mergeCell ref="N49:O49"/>
    <mergeCell ref="P49:Q49"/>
    <mergeCell ref="C46:G46"/>
    <mergeCell ref="I46:L46"/>
    <mergeCell ref="N46:O46"/>
    <mergeCell ref="Q46:W46"/>
    <mergeCell ref="AC49:AG49"/>
    <mergeCell ref="D47:M47"/>
    <mergeCell ref="D48:M48"/>
    <mergeCell ref="D49:M49"/>
    <mergeCell ref="Y47:AA47"/>
    <mergeCell ref="N48:O48"/>
    <mergeCell ref="AC37:AG37"/>
    <mergeCell ref="N38:AA38"/>
    <mergeCell ref="AC38:AG38"/>
    <mergeCell ref="S36:U36"/>
    <mergeCell ref="V36:W36"/>
    <mergeCell ref="X36:AA36"/>
    <mergeCell ref="E37:AB37"/>
    <mergeCell ref="F34:AA34"/>
    <mergeCell ref="D35:G35"/>
    <mergeCell ref="H35:U35"/>
    <mergeCell ref="V35:W35"/>
    <mergeCell ref="X35:AA35"/>
    <mergeCell ref="AC36:AG36"/>
    <mergeCell ref="B31:C31"/>
    <mergeCell ref="C26:S26"/>
    <mergeCell ref="C27:H27"/>
    <mergeCell ref="AC29:AG29"/>
    <mergeCell ref="D33:E33"/>
    <mergeCell ref="F33:O33"/>
    <mergeCell ref="P33:R33"/>
    <mergeCell ref="S33:AA33"/>
    <mergeCell ref="AC33:AH35"/>
    <mergeCell ref="D34:E34"/>
    <mergeCell ref="E30:X30"/>
    <mergeCell ref="AC30:AG30"/>
    <mergeCell ref="Y30:AB30"/>
    <mergeCell ref="D31:AA31"/>
    <mergeCell ref="AC31:AG31"/>
    <mergeCell ref="D32:K32"/>
    <mergeCell ref="P22:R22"/>
    <mergeCell ref="S22:AC22"/>
    <mergeCell ref="A23:AF23"/>
    <mergeCell ref="D28:H28"/>
    <mergeCell ref="I28:AA28"/>
    <mergeCell ref="I29:AA29"/>
    <mergeCell ref="AD6:AI6"/>
    <mergeCell ref="A8:AI8"/>
    <mergeCell ref="A10:AI10"/>
    <mergeCell ref="A13:G13"/>
    <mergeCell ref="H13:AA13"/>
    <mergeCell ref="AB13:AC13"/>
    <mergeCell ref="AD13:AI13"/>
    <mergeCell ref="A11:AA11"/>
    <mergeCell ref="A12:I12"/>
    <mergeCell ref="AB11:AI11"/>
    <mergeCell ref="A16:F16"/>
    <mergeCell ref="G16:AI16"/>
    <mergeCell ref="A15:K15"/>
    <mergeCell ref="L15:V15"/>
    <mergeCell ref="L14:AA14"/>
    <mergeCell ref="AB14:AC14"/>
    <mergeCell ref="AD14:AI14"/>
    <mergeCell ref="A14:K14"/>
    <mergeCell ref="AH22:AI22"/>
    <mergeCell ref="A21:J21"/>
    <mergeCell ref="K21:O21"/>
    <mergeCell ref="P21:R21"/>
    <mergeCell ref="S21:AC21"/>
    <mergeCell ref="AD21:AG21"/>
    <mergeCell ref="AH21:AI21"/>
    <mergeCell ref="AD22:AG22"/>
    <mergeCell ref="A22:J22"/>
    <mergeCell ref="K22:O22"/>
    <mergeCell ref="A20:J20"/>
    <mergeCell ref="K20:O20"/>
    <mergeCell ref="P20:R20"/>
    <mergeCell ref="S20:AC20"/>
    <mergeCell ref="AD20:AG20"/>
    <mergeCell ref="AH20:AI20"/>
    <mergeCell ref="A102:AI103"/>
    <mergeCell ref="A105:AI109"/>
    <mergeCell ref="A17:L17"/>
    <mergeCell ref="W15:AF15"/>
    <mergeCell ref="AG15:AI15"/>
    <mergeCell ref="E36:R36"/>
    <mergeCell ref="B29:H29"/>
    <mergeCell ref="B30:D30"/>
    <mergeCell ref="A19:R19"/>
    <mergeCell ref="S19:AI19"/>
    <mergeCell ref="A125:AI126"/>
    <mergeCell ref="A127:AI128"/>
    <mergeCell ref="A111:AI112"/>
    <mergeCell ref="A113:AI114"/>
    <mergeCell ref="A115:AI116"/>
    <mergeCell ref="A118:AI119"/>
    <mergeCell ref="A121:AI122"/>
    <mergeCell ref="A123:AI124"/>
  </mergeCells>
  <printOptions/>
  <pageMargins left="0.1968503937007874" right="0.2362204724409449" top="0.5511811023622047" bottom="0.6299212598425197" header="0" footer="0"/>
  <pageSetup horizontalDpi="600" verticalDpi="600" orientation="portrait" paperSize="9" scale="94" r:id="rId2"/>
  <headerFooter alignWithMargins="0">
    <oddFooter>&amp;CAESPOTV_1</oddFooter>
  </headerFooter>
  <rowBreaks count="1" manualBreakCount="1">
    <brk id="95" max="255" man="1"/>
  </rowBreaks>
  <ignoredErrors>
    <ignoredError sqref="AC62" unlockedFormula="1"/>
  </ignoredErrors>
  <drawing r:id="rId1"/>
</worksheet>
</file>

<file path=xl/worksheets/sheet2.xml><?xml version="1.0" encoding="utf-8"?>
<worksheet xmlns="http://schemas.openxmlformats.org/spreadsheetml/2006/main" xmlns:r="http://schemas.openxmlformats.org/officeDocument/2006/relationships">
  <dimension ref="A1:B99"/>
  <sheetViews>
    <sheetView zoomScalePageLayoutView="0" workbookViewId="0" topLeftCell="A1">
      <selection activeCell="A1" sqref="A1:A16384"/>
    </sheetView>
  </sheetViews>
  <sheetFormatPr defaultColWidth="11.421875" defaultRowHeight="12.75"/>
  <cols>
    <col min="1" max="1" width="20.140625" style="0" customWidth="1"/>
    <col min="2" max="2" width="14.57421875" style="1" customWidth="1"/>
  </cols>
  <sheetData>
    <row r="1" spans="1:2" ht="12.75">
      <c r="A1" t="s">
        <v>47</v>
      </c>
      <c r="B1" s="1">
        <v>37.4</v>
      </c>
    </row>
    <row r="2" spans="1:2" ht="12.75">
      <c r="A2" t="s">
        <v>48</v>
      </c>
      <c r="B2" s="1">
        <v>59.5</v>
      </c>
    </row>
    <row r="3" spans="1:2" ht="12.75">
      <c r="A3" t="s">
        <v>49</v>
      </c>
      <c r="B3" s="1">
        <v>37.86</v>
      </c>
    </row>
    <row r="4" spans="1:2" ht="12.75">
      <c r="A4" t="s">
        <v>50</v>
      </c>
      <c r="B4" s="1">
        <v>59.5</v>
      </c>
    </row>
    <row r="5" spans="1:2" ht="12.75">
      <c r="A5" t="s">
        <v>51</v>
      </c>
      <c r="B5" s="1">
        <v>54.09</v>
      </c>
    </row>
    <row r="6" spans="1:2" ht="12.75">
      <c r="A6" t="s">
        <v>52</v>
      </c>
      <c r="B6" s="1">
        <v>44.47</v>
      </c>
    </row>
    <row r="7" spans="1:2" ht="12.75">
      <c r="A7" t="s">
        <v>53</v>
      </c>
      <c r="B7" s="1">
        <v>55.29</v>
      </c>
    </row>
    <row r="8" spans="1:2" ht="12.75">
      <c r="A8" t="s">
        <v>54</v>
      </c>
      <c r="B8" s="1">
        <v>51.09</v>
      </c>
    </row>
    <row r="9" spans="1:2" ht="12.75">
      <c r="A9" t="s">
        <v>55</v>
      </c>
      <c r="B9" s="1">
        <v>58.9</v>
      </c>
    </row>
    <row r="10" spans="1:2" ht="12.75">
      <c r="A10" t="s">
        <v>56</v>
      </c>
      <c r="B10" s="1">
        <v>82.94</v>
      </c>
    </row>
    <row r="11" spans="1:2" ht="12.75">
      <c r="A11" t="s">
        <v>57</v>
      </c>
      <c r="B11" s="1">
        <v>36.66</v>
      </c>
    </row>
    <row r="12" spans="1:2" ht="12.75">
      <c r="A12" t="s">
        <v>58</v>
      </c>
      <c r="B12" s="1">
        <v>49.88</v>
      </c>
    </row>
    <row r="13" spans="1:2" ht="12.75">
      <c r="A13" t="s">
        <v>59</v>
      </c>
      <c r="B13" s="1">
        <v>79.33</v>
      </c>
    </row>
    <row r="14" spans="1:2" ht="12.75">
      <c r="A14" t="s">
        <v>60</v>
      </c>
      <c r="B14" s="1">
        <v>37.86</v>
      </c>
    </row>
    <row r="15" spans="1:2" ht="12.75">
      <c r="A15" t="s">
        <v>61</v>
      </c>
      <c r="B15" s="1">
        <v>48.68</v>
      </c>
    </row>
    <row r="16" spans="1:2" ht="12.75">
      <c r="A16" t="s">
        <v>62</v>
      </c>
      <c r="B16" s="1">
        <v>51.69</v>
      </c>
    </row>
    <row r="17" spans="1:2" ht="12.75">
      <c r="A17" t="s">
        <v>63</v>
      </c>
      <c r="B17" s="1">
        <v>50.49</v>
      </c>
    </row>
    <row r="18" spans="1:2" ht="12.75">
      <c r="A18" t="s">
        <v>64</v>
      </c>
      <c r="B18" s="1">
        <v>46.28</v>
      </c>
    </row>
    <row r="19" spans="1:2" ht="12.75">
      <c r="A19" t="s">
        <v>65</v>
      </c>
      <c r="B19" s="1">
        <v>78.13</v>
      </c>
    </row>
    <row r="20" spans="1:2" ht="12.75">
      <c r="A20" t="s">
        <v>66</v>
      </c>
      <c r="B20" s="1">
        <v>55.29</v>
      </c>
    </row>
    <row r="21" spans="1:2" ht="12.75">
      <c r="A21" t="s">
        <v>67</v>
      </c>
      <c r="B21" s="1">
        <v>49.28</v>
      </c>
    </row>
    <row r="22" spans="1:2" ht="12.75">
      <c r="A22" t="s">
        <v>68</v>
      </c>
      <c r="B22" s="1">
        <v>44.47</v>
      </c>
    </row>
    <row r="23" spans="1:2" ht="12.75">
      <c r="A23" t="s">
        <v>69</v>
      </c>
      <c r="B23" s="1">
        <v>49.88</v>
      </c>
    </row>
    <row r="24" spans="1:2" ht="12.75">
      <c r="A24" t="s">
        <v>70</v>
      </c>
      <c r="B24" s="1">
        <v>33.06</v>
      </c>
    </row>
    <row r="25" spans="1:2" ht="12.75">
      <c r="A25" t="s">
        <v>71</v>
      </c>
      <c r="B25" s="1">
        <v>64.91</v>
      </c>
    </row>
    <row r="26" spans="1:2" ht="12.75">
      <c r="A26" t="s">
        <v>72</v>
      </c>
      <c r="B26" s="1">
        <v>43.27</v>
      </c>
    </row>
    <row r="27" spans="1:2" ht="12.75">
      <c r="A27" t="s">
        <v>77</v>
      </c>
      <c r="B27" s="1">
        <v>69.72</v>
      </c>
    </row>
    <row r="28" spans="1:2" ht="12.75">
      <c r="A28" t="s">
        <v>73</v>
      </c>
      <c r="B28" s="1">
        <v>39.07</v>
      </c>
    </row>
    <row r="29" spans="1:2" ht="12.75">
      <c r="A29" t="s">
        <v>74</v>
      </c>
      <c r="B29" s="1">
        <v>43.27</v>
      </c>
    </row>
    <row r="30" spans="1:2" ht="12.75">
      <c r="A30" t="s">
        <v>75</v>
      </c>
      <c r="B30" s="1">
        <v>56.5</v>
      </c>
    </row>
    <row r="31" spans="1:2" ht="12.75">
      <c r="A31" t="s">
        <v>76</v>
      </c>
      <c r="B31" s="1">
        <v>43.27</v>
      </c>
    </row>
    <row r="32" spans="1:2" ht="12.75">
      <c r="A32" t="s">
        <v>78</v>
      </c>
      <c r="B32" s="1">
        <v>37.86</v>
      </c>
    </row>
    <row r="33" spans="1:2" ht="12.75">
      <c r="A33" t="s">
        <v>79</v>
      </c>
      <c r="B33" s="1">
        <v>39.67</v>
      </c>
    </row>
    <row r="34" spans="1:2" ht="12.75">
      <c r="A34" t="s">
        <v>80</v>
      </c>
      <c r="B34" s="1">
        <v>65.51</v>
      </c>
    </row>
    <row r="35" spans="1:2" ht="12.75">
      <c r="A35" t="s">
        <v>81</v>
      </c>
      <c r="B35" s="1">
        <v>65.51</v>
      </c>
    </row>
    <row r="36" spans="1:2" ht="12.75">
      <c r="A36" t="s">
        <v>82</v>
      </c>
      <c r="B36" s="1">
        <v>52.89</v>
      </c>
    </row>
    <row r="37" spans="1:2" ht="12.75">
      <c r="A37" t="s">
        <v>83</v>
      </c>
      <c r="B37" s="1">
        <v>37.26</v>
      </c>
    </row>
    <row r="38" spans="1:2" ht="12.75">
      <c r="A38" t="s">
        <v>84</v>
      </c>
      <c r="B38" s="1">
        <v>39.07</v>
      </c>
    </row>
    <row r="39" spans="1:2" ht="12.75">
      <c r="A39" t="s">
        <v>85</v>
      </c>
      <c r="B39" s="1">
        <v>42.67</v>
      </c>
    </row>
    <row r="40" spans="1:2" ht="12.75">
      <c r="A40" t="s">
        <v>86</v>
      </c>
      <c r="B40" s="1">
        <v>50.49</v>
      </c>
    </row>
    <row r="41" spans="1:2" ht="12.75">
      <c r="A41" t="s">
        <v>87</v>
      </c>
      <c r="B41" s="1">
        <v>37.86</v>
      </c>
    </row>
    <row r="42" spans="1:2" ht="12.75">
      <c r="A42" t="s">
        <v>116</v>
      </c>
      <c r="B42" s="1">
        <v>64.31</v>
      </c>
    </row>
    <row r="43" spans="1:2" ht="12.75">
      <c r="A43" t="s">
        <v>88</v>
      </c>
      <c r="B43" s="1">
        <v>42.07</v>
      </c>
    </row>
    <row r="44" spans="1:2" ht="12.75">
      <c r="A44" t="s">
        <v>89</v>
      </c>
      <c r="B44" s="1">
        <v>51.69</v>
      </c>
    </row>
    <row r="45" spans="1:2" ht="12.75">
      <c r="A45" t="s">
        <v>90</v>
      </c>
      <c r="B45" s="1">
        <v>46.28</v>
      </c>
    </row>
    <row r="46" spans="1:2" ht="12.75">
      <c r="A46" t="s">
        <v>91</v>
      </c>
      <c r="B46" s="1">
        <v>38.46</v>
      </c>
    </row>
    <row r="47" spans="1:2" ht="12.75">
      <c r="A47" t="s">
        <v>92</v>
      </c>
      <c r="B47" s="1">
        <v>42.67</v>
      </c>
    </row>
    <row r="48" spans="1:2" ht="12.75">
      <c r="A48" t="s">
        <v>93</v>
      </c>
      <c r="B48" s="1">
        <v>39.07</v>
      </c>
    </row>
    <row r="49" spans="1:2" ht="12.75">
      <c r="A49" t="s">
        <v>94</v>
      </c>
      <c r="B49" s="1">
        <v>44.47</v>
      </c>
    </row>
    <row r="50" spans="1:2" ht="12.75">
      <c r="A50" t="s">
        <v>95</v>
      </c>
      <c r="B50" s="1">
        <v>48.08</v>
      </c>
    </row>
    <row r="51" spans="1:2" ht="12.75">
      <c r="A51" t="s">
        <v>96</v>
      </c>
      <c r="B51" s="1">
        <v>56.5</v>
      </c>
    </row>
    <row r="52" spans="1:2" ht="12.75">
      <c r="A52" t="s">
        <v>97</v>
      </c>
      <c r="B52" s="1">
        <v>63.11</v>
      </c>
    </row>
    <row r="53" spans="1:2" ht="12.75">
      <c r="A53" t="s">
        <v>98</v>
      </c>
      <c r="B53" s="1">
        <v>46.28</v>
      </c>
    </row>
    <row r="54" spans="1:2" ht="12.75">
      <c r="A54" t="s">
        <v>99</v>
      </c>
      <c r="B54" s="1">
        <v>96.76</v>
      </c>
    </row>
    <row r="55" spans="1:2" ht="12.75">
      <c r="A55" t="s">
        <v>100</v>
      </c>
      <c r="B55" s="1">
        <v>42.67</v>
      </c>
    </row>
    <row r="56" spans="1:2" ht="12.75">
      <c r="A56" t="s">
        <v>101</v>
      </c>
      <c r="B56" s="1">
        <v>39.67</v>
      </c>
    </row>
    <row r="57" spans="1:2" ht="12.75">
      <c r="A57" t="s">
        <v>102</v>
      </c>
      <c r="B57" s="1">
        <v>44.47</v>
      </c>
    </row>
    <row r="58" spans="1:2" ht="12.75">
      <c r="A58" t="s">
        <v>103</v>
      </c>
      <c r="B58" s="1">
        <v>34.86</v>
      </c>
    </row>
    <row r="59" spans="1:2" ht="12.75">
      <c r="A59" t="s">
        <v>104</v>
      </c>
      <c r="B59" s="1">
        <v>54.69</v>
      </c>
    </row>
    <row r="60" spans="1:2" ht="12.75">
      <c r="A60" t="s">
        <v>105</v>
      </c>
      <c r="B60" s="1">
        <v>55.89</v>
      </c>
    </row>
    <row r="61" spans="1:2" ht="12.75">
      <c r="A61" t="s">
        <v>106</v>
      </c>
      <c r="B61" s="1">
        <v>34.26</v>
      </c>
    </row>
    <row r="62" spans="1:2" ht="12.75">
      <c r="A62" t="s">
        <v>107</v>
      </c>
      <c r="B62" s="1">
        <v>31.85</v>
      </c>
    </row>
    <row r="63" spans="1:2" ht="12.75">
      <c r="A63" t="s">
        <v>108</v>
      </c>
      <c r="B63" s="1">
        <v>39.67</v>
      </c>
    </row>
    <row r="64" spans="1:2" ht="12.75">
      <c r="A64" t="s">
        <v>109</v>
      </c>
      <c r="B64" s="1">
        <v>39.07</v>
      </c>
    </row>
    <row r="65" spans="1:2" ht="12.75">
      <c r="A65" t="s">
        <v>110</v>
      </c>
      <c r="B65" s="1">
        <v>43.27</v>
      </c>
    </row>
    <row r="66" spans="1:2" ht="12.75">
      <c r="A66" t="s">
        <v>111</v>
      </c>
      <c r="B66" s="1">
        <v>42.67</v>
      </c>
    </row>
    <row r="67" spans="1:2" ht="12.75">
      <c r="A67" t="s">
        <v>112</v>
      </c>
      <c r="B67" s="1">
        <v>52.89</v>
      </c>
    </row>
    <row r="68" spans="1:2" ht="12.75">
      <c r="A68" t="s">
        <v>113</v>
      </c>
      <c r="B68" s="1">
        <v>46.88</v>
      </c>
    </row>
    <row r="69" spans="1:2" ht="12.75">
      <c r="A69" t="s">
        <v>114</v>
      </c>
      <c r="B69" s="1">
        <v>80.54</v>
      </c>
    </row>
    <row r="70" spans="1:2" ht="12.75">
      <c r="A70" t="s">
        <v>115</v>
      </c>
      <c r="B70" s="1">
        <v>40.27</v>
      </c>
    </row>
    <row r="71" spans="1:2" ht="12.75">
      <c r="A71" t="s">
        <v>117</v>
      </c>
      <c r="B71" s="1">
        <v>37.26</v>
      </c>
    </row>
    <row r="72" spans="1:2" ht="12.75">
      <c r="A72" t="s">
        <v>118</v>
      </c>
      <c r="B72" s="1">
        <v>36.66</v>
      </c>
    </row>
    <row r="73" spans="1:2" ht="12.75">
      <c r="A73" t="s">
        <v>119</v>
      </c>
      <c r="B73" s="1">
        <v>33.06</v>
      </c>
    </row>
    <row r="74" spans="1:2" ht="12.75">
      <c r="A74" t="s">
        <v>120</v>
      </c>
      <c r="B74" s="1">
        <v>43.27</v>
      </c>
    </row>
    <row r="75" spans="1:2" ht="12.75">
      <c r="A75" t="s">
        <v>121</v>
      </c>
      <c r="B75" s="1">
        <v>42.67</v>
      </c>
    </row>
    <row r="76" spans="1:2" ht="12.75">
      <c r="A76" t="s">
        <v>122</v>
      </c>
      <c r="B76" s="1">
        <v>43.87</v>
      </c>
    </row>
    <row r="77" spans="1:2" ht="12.75">
      <c r="A77" t="s">
        <v>123</v>
      </c>
      <c r="B77" s="1">
        <v>82.94</v>
      </c>
    </row>
    <row r="78" spans="1:2" ht="12.75">
      <c r="A78" t="s">
        <v>124</v>
      </c>
      <c r="B78" s="1">
        <v>43.27</v>
      </c>
    </row>
    <row r="79" spans="1:2" ht="12.75">
      <c r="A79" t="s">
        <v>145</v>
      </c>
      <c r="B79" s="1">
        <v>36.66</v>
      </c>
    </row>
    <row r="80" spans="1:2" ht="12.75">
      <c r="A80" t="s">
        <v>125</v>
      </c>
      <c r="B80" s="1">
        <v>38.46</v>
      </c>
    </row>
    <row r="81" spans="1:2" ht="12.75">
      <c r="A81" t="s">
        <v>126</v>
      </c>
      <c r="B81" s="1">
        <v>73.32</v>
      </c>
    </row>
    <row r="82" spans="1:2" ht="12.75">
      <c r="A82" t="s">
        <v>127</v>
      </c>
      <c r="B82" s="1">
        <v>45.08</v>
      </c>
    </row>
    <row r="83" spans="1:2" ht="12.75">
      <c r="A83" t="s">
        <v>141</v>
      </c>
      <c r="B83" s="1">
        <v>49.88</v>
      </c>
    </row>
    <row r="84" spans="1:2" ht="12.75">
      <c r="A84" t="s">
        <v>128</v>
      </c>
      <c r="B84" s="1">
        <v>48.08</v>
      </c>
    </row>
    <row r="85" spans="1:2" ht="12.75">
      <c r="A85" t="s">
        <v>129</v>
      </c>
      <c r="B85" s="1">
        <v>46.28</v>
      </c>
    </row>
    <row r="86" spans="1:2" ht="12.75">
      <c r="A86" t="s">
        <v>130</v>
      </c>
      <c r="B86" s="1">
        <v>48.08</v>
      </c>
    </row>
    <row r="87" spans="1:2" ht="12.75">
      <c r="A87" t="s">
        <v>131</v>
      </c>
      <c r="B87" s="1">
        <v>75.13</v>
      </c>
    </row>
    <row r="88" spans="1:2" ht="12.75">
      <c r="A88" t="s">
        <v>132</v>
      </c>
      <c r="B88" s="1">
        <v>61.3</v>
      </c>
    </row>
    <row r="89" spans="1:2" ht="12.75">
      <c r="A89" t="s">
        <v>133</v>
      </c>
      <c r="B89" s="1">
        <v>39.07</v>
      </c>
    </row>
    <row r="90" spans="1:2" ht="12.75">
      <c r="A90" t="s">
        <v>134</v>
      </c>
      <c r="B90" s="1">
        <v>48.68</v>
      </c>
    </row>
    <row r="91" spans="1:2" ht="12.75">
      <c r="A91" t="s">
        <v>135</v>
      </c>
      <c r="B91" s="1">
        <v>30.05</v>
      </c>
    </row>
    <row r="92" spans="1:2" ht="12.75">
      <c r="A92" t="s">
        <v>136</v>
      </c>
      <c r="B92" s="1">
        <v>46.28</v>
      </c>
    </row>
    <row r="93" spans="1:2" ht="12.75">
      <c r="A93" t="s">
        <v>137</v>
      </c>
      <c r="B93" s="1">
        <v>39.07</v>
      </c>
    </row>
    <row r="94" spans="1:2" ht="12.75">
      <c r="A94" t="s">
        <v>138</v>
      </c>
      <c r="B94" s="1">
        <v>41.47</v>
      </c>
    </row>
    <row r="95" spans="1:2" ht="12.75">
      <c r="A95" t="s">
        <v>139</v>
      </c>
      <c r="B95" s="1">
        <v>36.06</v>
      </c>
    </row>
    <row r="96" spans="1:2" ht="12.75">
      <c r="A96" t="s">
        <v>140</v>
      </c>
      <c r="B96" s="1">
        <v>43.27</v>
      </c>
    </row>
    <row r="97" spans="1:2" ht="12.75">
      <c r="A97" t="s">
        <v>142</v>
      </c>
      <c r="B97" s="1">
        <v>54.09</v>
      </c>
    </row>
    <row r="98" spans="1:2" ht="12.75">
      <c r="A98" t="s">
        <v>143</v>
      </c>
      <c r="B98" s="1">
        <v>39.07</v>
      </c>
    </row>
    <row r="99" spans="1:2" ht="12.75">
      <c r="A99" t="s">
        <v>144</v>
      </c>
      <c r="B99" s="1">
        <v>40.87</v>
      </c>
    </row>
  </sheetData>
  <sheetProtection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upm</dc:creator>
  <cp:keywords/>
  <dc:description/>
  <cp:lastModifiedBy>belen.caballero@upm.es</cp:lastModifiedBy>
  <cp:lastPrinted>2022-11-25T10:21:30Z</cp:lastPrinted>
  <dcterms:created xsi:type="dcterms:W3CDTF">2004-06-22T09:26:16Z</dcterms:created>
  <dcterms:modified xsi:type="dcterms:W3CDTF">2023-10-13T09:48:31Z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